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T:\TRANSFERT\ENTRE_AGENTS\POUR ANAIS PLAN CLIMAT\"/>
    </mc:Choice>
  </mc:AlternateContent>
  <xr:revisionPtr revIDLastSave="0" documentId="13_ncr:1_{4B291620-3FCB-4645-B539-E1A8B2695FC5}" xr6:coauthVersionLast="47" xr6:coauthVersionMax="47" xr10:uidLastSave="{00000000-0000-0000-0000-000000000000}"/>
  <bookViews>
    <workbookView xWindow="3780" yWindow="1200" windowWidth="17070" windowHeight="13875" xr2:uid="{00000000-000D-0000-FFFF-FFFF00000000}"/>
  </bookViews>
  <sheets>
    <sheet name="Feuil1" sheetId="1" r:id="rId1"/>
    <sheet name="Feuil2" sheetId="2" r:id="rId2"/>
    <sheet name="recolt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35" i="1" l="1"/>
  <c r="T35" i="1"/>
  <c r="U35" i="1" s="1"/>
  <c r="O35" i="1"/>
  <c r="N35" i="1"/>
  <c r="AA34" i="1"/>
  <c r="U34" i="1"/>
  <c r="T34" i="1"/>
  <c r="O34" i="1"/>
  <c r="N34" i="1"/>
  <c r="AA33" i="1"/>
  <c r="W33" i="1"/>
  <c r="X33" i="1" s="1"/>
  <c r="T33" i="1"/>
  <c r="U33" i="1" s="1"/>
  <c r="Q33" i="1"/>
  <c r="R33" i="1" s="1"/>
  <c r="N33" i="1"/>
  <c r="O33" i="1" s="1"/>
  <c r="K33" i="1"/>
  <c r="L33" i="1" s="1"/>
  <c r="AA32" i="1"/>
  <c r="U32" i="1"/>
  <c r="T32" i="1"/>
  <c r="O32" i="1"/>
  <c r="N32" i="1"/>
  <c r="AA31" i="1"/>
  <c r="W31" i="1"/>
  <c r="X31" i="1" s="1"/>
  <c r="T31" i="1"/>
  <c r="U31" i="1" s="1"/>
  <c r="Q31" i="1"/>
  <c r="R31" i="1" s="1"/>
  <c r="N31" i="1"/>
  <c r="O31" i="1" s="1"/>
  <c r="K31" i="1"/>
  <c r="L31" i="1" s="1"/>
  <c r="W30" i="1"/>
  <c r="T30" i="1"/>
  <c r="Q30" i="1"/>
  <c r="N30" i="1"/>
  <c r="K30" i="1"/>
  <c r="AA29" i="1"/>
  <c r="T29" i="1"/>
  <c r="U29" i="1" s="1"/>
  <c r="N29" i="1"/>
  <c r="O29" i="1" s="1"/>
  <c r="AA28" i="1"/>
  <c r="R28" i="1"/>
  <c r="Q28" i="1"/>
  <c r="AA27" i="1"/>
  <c r="W27" i="1"/>
  <c r="X27" i="1" s="1"/>
  <c r="T27" i="1"/>
  <c r="U27" i="1" s="1"/>
  <c r="Q27" i="1"/>
  <c r="R27" i="1" s="1"/>
  <c r="N27" i="1"/>
  <c r="O27" i="1" s="1"/>
  <c r="K27" i="1"/>
  <c r="L27" i="1" s="1"/>
  <c r="AA26" i="1"/>
  <c r="X26" i="1"/>
  <c r="W26" i="1"/>
  <c r="U26" i="1"/>
  <c r="T26" i="1"/>
  <c r="R26" i="1"/>
  <c r="Q26" i="1"/>
  <c r="O26" i="1"/>
  <c r="N26" i="1"/>
  <c r="L26" i="1"/>
  <c r="K26" i="1"/>
  <c r="AA25" i="1"/>
  <c r="W25" i="1"/>
  <c r="X25" i="1" s="1"/>
  <c r="T25" i="1"/>
  <c r="U25" i="1" s="1"/>
  <c r="Q25" i="1"/>
  <c r="R25" i="1" s="1"/>
  <c r="N25" i="1"/>
  <c r="O25" i="1" s="1"/>
  <c r="K25" i="1"/>
  <c r="L25" i="1" s="1"/>
  <c r="AA24" i="1"/>
  <c r="U24" i="1"/>
  <c r="T24" i="1"/>
  <c r="O24" i="1"/>
  <c r="N24" i="1"/>
  <c r="AA23" i="1"/>
  <c r="W23" i="1"/>
  <c r="X23" i="1" s="1"/>
  <c r="T23" i="1"/>
  <c r="U23" i="1" s="1"/>
  <c r="Q23" i="1"/>
  <c r="R23" i="1" s="1"/>
  <c r="N23" i="1"/>
  <c r="O23" i="1" s="1"/>
  <c r="K23" i="1"/>
  <c r="L23" i="1" s="1"/>
  <c r="W22" i="1"/>
  <c r="T22" i="1"/>
  <c r="Q22" i="1"/>
  <c r="N22" i="1"/>
  <c r="K22" i="1"/>
  <c r="AA21" i="1"/>
  <c r="W21" i="1"/>
  <c r="X21" i="1" s="1"/>
  <c r="T21" i="1"/>
  <c r="U21" i="1" s="1"/>
  <c r="Q21" i="1"/>
  <c r="R21" i="1" s="1"/>
  <c r="N21" i="1"/>
  <c r="O21" i="1" s="1"/>
  <c r="K21" i="1"/>
  <c r="L21" i="1" s="1"/>
  <c r="AA20" i="1"/>
  <c r="X20" i="1"/>
  <c r="W20" i="1"/>
  <c r="U20" i="1"/>
  <c r="T20" i="1"/>
  <c r="R20" i="1"/>
  <c r="N20" i="1"/>
  <c r="O20" i="1" s="1"/>
  <c r="K20" i="1"/>
  <c r="L20" i="1" s="1"/>
  <c r="AA19" i="1"/>
  <c r="U19" i="1"/>
  <c r="T19" i="1"/>
  <c r="O19" i="1"/>
  <c r="N19" i="1"/>
  <c r="AA18" i="1"/>
  <c r="T18" i="1"/>
  <c r="U18" i="1" s="1"/>
  <c r="N18" i="1"/>
  <c r="O18" i="1" s="1"/>
  <c r="AA17" i="1"/>
  <c r="R17" i="1"/>
  <c r="Q17" i="1"/>
  <c r="AA16" i="1"/>
  <c r="W16" i="1"/>
  <c r="X16" i="1" s="1"/>
  <c r="T16" i="1"/>
  <c r="U16" i="1" s="1"/>
  <c r="Q16" i="1"/>
  <c r="R16" i="1" s="1"/>
  <c r="N16" i="1"/>
  <c r="O16" i="1" s="1"/>
  <c r="K16" i="1"/>
  <c r="L16" i="1" s="1"/>
  <c r="AA15" i="1"/>
  <c r="X15" i="1"/>
  <c r="W15" i="1"/>
  <c r="U15" i="1"/>
  <c r="T15" i="1"/>
  <c r="R15" i="1"/>
  <c r="Q15" i="1"/>
  <c r="O15" i="1"/>
  <c r="N15" i="1"/>
  <c r="L15" i="1"/>
  <c r="K15" i="1"/>
  <c r="AA14" i="1"/>
  <c r="W14" i="1"/>
  <c r="X14" i="1" s="1"/>
  <c r="T14" i="1"/>
  <c r="U14" i="1" s="1"/>
  <c r="Q14" i="1"/>
  <c r="R14" i="1" s="1"/>
  <c r="N14" i="1"/>
  <c r="O14" i="1" s="1"/>
  <c r="K14" i="1"/>
  <c r="L14" i="1" s="1"/>
  <c r="AA13" i="1"/>
  <c r="X13" i="1"/>
  <c r="W13" i="1"/>
  <c r="U13" i="1"/>
  <c r="T13" i="1"/>
  <c r="R13" i="1"/>
  <c r="Q13" i="1"/>
  <c r="O13" i="1"/>
  <c r="N13" i="1"/>
  <c r="L13" i="1"/>
  <c r="K13" i="1"/>
  <c r="AA12" i="1"/>
  <c r="Q12" i="1"/>
  <c r="R12" i="1" s="1"/>
  <c r="AA11" i="1"/>
  <c r="X11" i="1"/>
  <c r="W11" i="1"/>
  <c r="U11" i="1"/>
  <c r="T11" i="1"/>
  <c r="R11" i="1"/>
  <c r="Q11" i="1"/>
  <c r="O11" i="1"/>
  <c r="N11" i="1"/>
  <c r="L11" i="1"/>
  <c r="K11" i="1"/>
  <c r="AA10" i="1"/>
  <c r="W10" i="1"/>
  <c r="X10" i="1" s="1"/>
  <c r="T10" i="1"/>
  <c r="U10" i="1" s="1"/>
  <c r="Q10" i="1"/>
  <c r="R10" i="1" s="1"/>
  <c r="N10" i="1"/>
  <c r="O10" i="1" s="1"/>
  <c r="K10" i="1"/>
  <c r="L10" i="1" s="1"/>
  <c r="AA9" i="1"/>
  <c r="X9" i="1"/>
  <c r="W9" i="1"/>
  <c r="U9" i="1"/>
  <c r="T9" i="1"/>
  <c r="R9" i="1"/>
  <c r="Q9" i="1"/>
  <c r="O9" i="1"/>
  <c r="N9" i="1"/>
  <c r="L9" i="1"/>
  <c r="K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tc={00900039-0044-457F-809D-00BC002C00D9}</author>
    <author>tc={00B1003C-0032-48D9-8590-006300370021}</author>
    <author>tc={0082009F-007E-4050-AD8B-001000640097}</author>
    <author>tc={005B0020-00B8-493E-AC7C-005B006D0011}</author>
    <author>tc={00560088-0052-4C09-82CF-00F000A700D8}</author>
    <author>tc={009700CF-00A1-4284-86B9-009800A20032}</author>
    <author>tc={001F006E-00EC-42E8-9DE0-004400DF001D}</author>
    <author>tc={540DFA4D-37C4-3B36-180E-919298A0AF0A}</author>
  </authors>
  <commentList>
    <comment ref="I8" authorId="0" shapeId="0" xr:uid="{00900039-0044-457F-809D-00BC002C00D9}">
      <text>
        <t xml:space="preserve"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ABC :
Indiquer ici la date du premier bilan à l'origine de l'action.
</t>
      </text>
    </comment>
    <comment ref="J8" authorId="1" shapeId="0" xr:uid="{00B1003C-0032-48D9-8590-006300370021}">
      <text>
        <t xml:space="preserve"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ABC :
Indiquer ici la date du premier bilan à l'origine de l'action.
</t>
      </text>
    </comment>
    <comment ref="M8" authorId="2" shapeId="0" xr:uid="{0082009F-007E-4050-AD8B-001000640097}">
      <text>
        <t xml:space="preserve"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ABC :
Indiquer ici la date du premier bilan à l'origine de l'action.
</t>
      </text>
    </comment>
    <comment ref="P8" authorId="3" shapeId="0" xr:uid="{005B0020-00B8-493E-AC7C-005B006D0011}">
      <text>
        <t xml:space="preserve"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ABC :
Indiquer ici la date du premier bilan à l'origine de l'action.
</t>
      </text>
    </comment>
    <comment ref="S8" authorId="4" shapeId="0" xr:uid="{00560088-0052-4C09-82CF-00F000A700D8}">
      <text>
        <t xml:space="preserve"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ABC :
Indiquer ici la date du premier bilan à l'origine de l'action.
</t>
      </text>
    </comment>
    <comment ref="V8" authorId="5" shapeId="0" xr:uid="{009700CF-00A1-4284-86B9-009800A20032}">
      <text>
        <t xml:space="preserve"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ABC :
Indiquer ici la date du premier bilan à l'origine de l'action.
</t>
      </text>
    </comment>
    <comment ref="Y8" authorId="6" shapeId="0" xr:uid="{001F006E-00EC-42E8-9DE0-004400DF001D}">
      <text>
        <t xml:space="preserve"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ABC :
Indiquer ici la date du premier bilan à l'origine de l'action.
</t>
      </text>
    </comment>
    <comment ref="I20" authorId="7" shapeId="0" xr:uid="{540DFA4D-37C4-3B36-180E-919298A0AF0A}">
      <text>
        <t xml:space="preserve"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à vérifier
</t>
      </text>
    </comment>
  </commentList>
</comments>
</file>

<file path=xl/sharedStrings.xml><?xml version="1.0" encoding="utf-8"?>
<sst xmlns="http://schemas.openxmlformats.org/spreadsheetml/2006/main" count="232" uniqueCount="146">
  <si>
    <t>Tableau de bord</t>
  </si>
  <si>
    <t>Fonctionnement du tableur</t>
  </si>
  <si>
    <t>X</t>
  </si>
  <si>
    <t>Valeur à remplir au fil des années par l'EPCI (reporting)</t>
  </si>
  <si>
    <t>Notes</t>
  </si>
  <si>
    <t>Les cases indiquant #VALEUR! sont actuellement en mode erreur car il faut entrer des objectifs en 2026 et/ou des résultats obtenus au fil des ans pour qu'elles calculent correctement</t>
  </si>
  <si>
    <t>Communauté d'Agglomération Saint Germain Boucles de Seine</t>
  </si>
  <si>
    <t>Valeur 2021 renseignée à partir des fiches-actions</t>
  </si>
  <si>
    <t>(gris foncé)</t>
  </si>
  <si>
    <t>Cases non utiles au tableur</t>
  </si>
  <si>
    <t>(gris clair)</t>
  </si>
  <si>
    <t>Concernant les objectifs 2030 et 2050, lorsque qu'un "+" apparaît devant un nombre, cela correspond à une augmentation par rapport aux échéances précédentes (et non un objectif total à cette date)</t>
  </si>
  <si>
    <t>A définir</t>
  </si>
  <si>
    <t>Objectif chiffré de l'action correspondante à définir par l'EPCI et à entrer dans la cellule concernée</t>
  </si>
  <si>
    <t>Axes d'action</t>
  </si>
  <si>
    <t>Actions</t>
  </si>
  <si>
    <t>Référent CASGBS</t>
  </si>
  <si>
    <t>Indicateur de suivi</t>
  </si>
  <si>
    <t>Source</t>
  </si>
  <si>
    <t>Récurrence de la mise à jour</t>
  </si>
  <si>
    <t>Objectif d'ici à 2027</t>
  </si>
  <si>
    <t>Donnée initiale</t>
  </si>
  <si>
    <t>Résultat</t>
  </si>
  <si>
    <t>Objectif</t>
  </si>
  <si>
    <t>Taux d'atteinte du résultat</t>
  </si>
  <si>
    <t>AXE 1</t>
  </si>
  <si>
    <t>1.1</t>
  </si>
  <si>
    <t>Devenir une administration écoresponsable exemplaire</t>
  </si>
  <si>
    <t>RH</t>
  </si>
  <si>
    <t>Part d'agents bénéficiant d'un forfait mobilités durables (%)</t>
  </si>
  <si>
    <t>CASGBS</t>
  </si>
  <si>
    <t>Tous les ans</t>
  </si>
  <si>
    <t>33% des agents éligibles</t>
  </si>
  <si>
    <t>-</t>
  </si>
  <si>
    <t>Service technique</t>
  </si>
  <si>
    <r>
      <t xml:space="preserve">Réduction des consommables : nombre </t>
    </r>
    <r>
      <rPr>
        <sz val="11"/>
        <rFont val="Calibri"/>
        <scheme val="minor"/>
      </rPr>
      <t>moyen</t>
    </r>
    <r>
      <rPr>
        <sz val="11"/>
        <color theme="1"/>
        <rFont val="Calibri"/>
        <scheme val="minor"/>
      </rPr>
      <t xml:space="preserve"> d'impressions par agent</t>
    </r>
  </si>
  <si>
    <t>-33% par rapport à l'état initial</t>
  </si>
  <si>
    <t>1.2</t>
  </si>
  <si>
    <t>Faciliter l’implication de tous les citoyens, des associations, des acteurs du territoire</t>
  </si>
  <si>
    <t xml:space="preserve">Direction communication </t>
  </si>
  <si>
    <t>Nombre de personnes touchées par les campagnes de sensibilisation "Climat Air Energie"</t>
  </si>
  <si>
    <t xml:space="preserve">Augmentation  </t>
  </si>
  <si>
    <t>AXE 2</t>
  </si>
  <si>
    <t>2.1</t>
  </si>
  <si>
    <t>Miser sur l’agriculture et en adapter les pratiques</t>
  </si>
  <si>
    <t>Service ingénierie territoriale</t>
  </si>
  <si>
    <t>Linéaire de haies agricoles (km)</t>
  </si>
  <si>
    <t>IPR</t>
  </si>
  <si>
    <t>Tous les 3 ans</t>
  </si>
  <si>
    <t xml:space="preserve">Équivalent à 15 mètres linéaires par hectare agricole, soit 15 000 mètres linéaires </t>
  </si>
  <si>
    <t>Evolution de la surface agricole utile (% de l'occupation des sols)</t>
  </si>
  <si>
    <t>MOS réalisé par l'IPR</t>
  </si>
  <si>
    <t>Lors de la mise à jour de l'outil</t>
  </si>
  <si>
    <t>Stabilisation : environ 7,5% d'espaces agricoles</t>
  </si>
  <si>
    <t>Nombre ou part d'agriculteurs engagés dans la transition vers une pratique raisonnée</t>
  </si>
  <si>
    <t xml:space="preserve"> Chambre d'agriculture, SAFER, Plaine d'Avenir 78</t>
  </si>
  <si>
    <t>Augmentation</t>
  </si>
  <si>
    <t>2.2</t>
  </si>
  <si>
    <t>Protéger la forêt, l'adapter et en faire un facteur de résilience</t>
  </si>
  <si>
    <t>Indicateur représentatif de la santé des forêts</t>
  </si>
  <si>
    <t>ONF</t>
  </si>
  <si>
    <t>A définir avec l'ONF</t>
  </si>
  <si>
    <t>À définir avec l'ONF</t>
  </si>
  <si>
    <t>2.3</t>
  </si>
  <si>
    <t>Préserver la ressource en eau et les milieux aquatiques et prévenir les risques par une gestion proactive</t>
  </si>
  <si>
    <t>Service cycles de l'eau</t>
  </si>
  <si>
    <t>Qualité de l’eau potable distribuée</t>
  </si>
  <si>
    <t>Bilan annuel des DSP sur l'eau potable</t>
  </si>
  <si>
    <t>Stabilisation</t>
  </si>
  <si>
    <t>2.4</t>
  </si>
  <si>
    <t>Développer une approche globale en matière de biodiversité</t>
  </si>
  <si>
    <t>Superficie des Espaces Naturels Sensibles/ ZNIEFF / PRIF</t>
  </si>
  <si>
    <t>Département, Agence des Espaces Verts</t>
  </si>
  <si>
    <t>Maintien voire augmentation</t>
  </si>
  <si>
    <t>Axe 3</t>
  </si>
  <si>
    <t>3.1</t>
  </si>
  <si>
    <t>Accroître la production d’énergies renouvelables locales</t>
  </si>
  <si>
    <t>Production locale d'énergies renouvelables</t>
  </si>
  <si>
    <t>ROSE</t>
  </si>
  <si>
    <t>Tous les 2 ans</t>
  </si>
  <si>
    <t>244 GWh (objectif stratégique validé)</t>
  </si>
  <si>
    <t>Ratio entre la production d'énergie renouvelable locale et la consommation d'énergie globale du territoire (autonomie énergétique)</t>
  </si>
  <si>
    <t>4,3% (objectif stratégique validé)</t>
  </si>
  <si>
    <t>3.2</t>
  </si>
  <si>
    <t>Réduire et valoriser nos déchets</t>
  </si>
  <si>
    <t>Service Prévention des déchets</t>
  </si>
  <si>
    <t>25% (fin 2024)</t>
  </si>
  <si>
    <t>Service Gestion des déchets</t>
  </si>
  <si>
    <t>Réduction des tonnages collectés par habitant</t>
  </si>
  <si>
    <t>Taux de valorisation des déchets</t>
  </si>
  <si>
    <t>3.3</t>
  </si>
  <si>
    <t>Développer l’économie circulaire et de la fonctionnalité</t>
  </si>
  <si>
    <t>Service Renouvellement urbain</t>
  </si>
  <si>
    <t>Pourcentage de matériaux valorisés suite à une démolition</t>
  </si>
  <si>
    <t>AXE 4</t>
  </si>
  <si>
    <t>4.1</t>
  </si>
  <si>
    <t>Renforcer les liaisons entre communes en proposant une offre alternative aux transports carbonés</t>
  </si>
  <si>
    <t>Part du territoire située à moins de 500m d'une offre alternative à la voiture individuelle (transport en commun / vélo en libre service) - hors espace forestier et espaces naturels</t>
  </si>
  <si>
    <t>CASGBS, IDF Mobilités</t>
  </si>
  <si>
    <t>Viser plus de 80% des espaces urbains</t>
  </si>
  <si>
    <t>Service Mobilités</t>
  </si>
  <si>
    <t>Nombre d'usagers en véhicules en libre-service (vélos, trottinettes, autres)</t>
  </si>
  <si>
    <t>Opérateur désigné par la CASGBS</t>
  </si>
  <si>
    <t>4.2</t>
  </si>
  <si>
    <t>Développer la pratique des modes actifs</t>
  </si>
  <si>
    <t>Service mobilités</t>
  </si>
  <si>
    <t xml:space="preserve">Linéaire cyclable aménagé </t>
  </si>
  <si>
    <t>SGBS, communes</t>
  </si>
  <si>
    <t>Augmentation de 80 km (objectif du Plan Vélo)</t>
  </si>
  <si>
    <t xml:space="preserve">Nombre de places de stationnement de vélos </t>
  </si>
  <si>
    <t>SGBS, IDF Mobilités</t>
  </si>
  <si>
    <t>4.3</t>
  </si>
  <si>
    <t>Renforcer l’usage des transports en commun</t>
  </si>
  <si>
    <t>Part modale des transports en commun</t>
  </si>
  <si>
    <t>IDF Mobilités</t>
  </si>
  <si>
    <t>Viser 10% de part modale des transports en commun (objectif stratégique validé : 20% en 2050)</t>
  </si>
  <si>
    <t>4.4</t>
  </si>
  <si>
    <t>Accompagner le déploiement des motorisations propres</t>
  </si>
  <si>
    <t>Services Gestion des déchets et Mobilités</t>
  </si>
  <si>
    <t>Part de véhicules propres gérés par la CASGBS liés aux DSP collecte de déchets et transport collectif</t>
  </si>
  <si>
    <t>Titulaires des marchés (à préciser)</t>
  </si>
  <si>
    <t>Taux de véhicules individuels propres</t>
  </si>
  <si>
    <t>Service de la Donnée et des Etudes Statistiques</t>
  </si>
  <si>
    <t xml:space="preserve">Tous les ans </t>
  </si>
  <si>
    <t>AXE 5</t>
  </si>
  <si>
    <t>5.1</t>
  </si>
  <si>
    <t>Promouvoir un aménagement durable et favoriser l'écoconception des espaces publics pour faire face aux risques naturels, climatiques et sanitaires</t>
  </si>
  <si>
    <t xml:space="preserve">Couverture végétale du territoire </t>
  </si>
  <si>
    <t>Evolution de l'artificialisation des sols</t>
  </si>
  <si>
    <t>Cadastre</t>
  </si>
  <si>
    <t>ZAN</t>
  </si>
  <si>
    <t>Nombre de pics de pollution</t>
  </si>
  <si>
    <t>AirParif</t>
  </si>
  <si>
    <t>Réduction</t>
  </si>
  <si>
    <t>5.2</t>
  </si>
  <si>
    <t>Agir pour écorénover l’habitat et assurer la pérennité des constructions nouvelles</t>
  </si>
  <si>
    <t>Consommation énergétique du secteur résidentiel</t>
  </si>
  <si>
    <t>-14% d'ici à 2027 (objectif stratégique validé)</t>
  </si>
  <si>
    <t>5.3</t>
  </si>
  <si>
    <t>Favoriser l'écorénovation des bâtiments publics et d’activités</t>
  </si>
  <si>
    <t>Consommation énergétique du secteur tertiaire</t>
  </si>
  <si>
    <t>Réponse</t>
  </si>
  <si>
    <t>Comm/services</t>
  </si>
  <si>
    <t>nb personnes touches par evenements climat air energie</t>
  </si>
  <si>
    <t>CODIR : chaque service identifie évenement et fait une estimation des participants / il y a aussi  les formations compost/scolaire</t>
  </si>
  <si>
    <t>Taux d’accès à un site de compostage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</si>
</sst>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2"/>
      <color theme="0"/>
      <name val="Arial"/>
    </font>
    <font>
      <b/>
      <sz val="16"/>
      <color theme="0"/>
      <name val="Calibri"/>
      <scheme val="minor"/>
    </font>
    <font>
      <b/>
      <sz val="10"/>
      <color theme="1"/>
      <name val="Calibri"/>
      <scheme val="minor"/>
    </font>
    <font>
      <sz val="11"/>
      <color indexed="2"/>
      <name val="Calibri"/>
      <scheme val="minor"/>
    </font>
    <font>
      <sz val="12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9"/>
      <name val="Calibri"/>
      <scheme val="minor"/>
    </font>
    <font>
      <b/>
      <sz val="11"/>
      <color theme="0"/>
      <name val="Calibri"/>
      <scheme val="minor"/>
    </font>
    <font>
      <b/>
      <sz val="10"/>
      <color theme="0"/>
      <name val="Calibri"/>
      <scheme val="minor"/>
    </font>
    <font>
      <b/>
      <sz val="12"/>
      <color theme="1"/>
      <name val="Calibri"/>
      <scheme val="minor"/>
    </font>
    <font>
      <sz val="11"/>
      <name val="Calibri"/>
      <scheme val="minor"/>
    </font>
    <font>
      <sz val="11"/>
      <color rgb="FFC00000"/>
      <name val="Calibri"/>
      <scheme val="minor"/>
    </font>
    <font>
      <b/>
      <sz val="12"/>
      <name val="Calibri"/>
      <scheme val="minor"/>
    </font>
    <font>
      <sz val="10"/>
      <color indexed="2"/>
      <name val="Calibri"/>
      <scheme val="minor"/>
    </font>
    <font>
      <sz val="11"/>
      <color rgb="FF7030A0"/>
      <name val="Calibri"/>
      <scheme val="minor"/>
    </font>
    <font>
      <sz val="11"/>
      <color theme="1"/>
      <name val="Calibri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1" tint="0.34998626667073579"/>
        <bgColor theme="1" tint="0.34998626667073579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3"/>
        <bgColor theme="3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-0.499984740745262"/>
        <bgColor theme="4" tint="-0.499984740745262"/>
      </patternFill>
    </fill>
    <fill>
      <patternFill patternType="solid">
        <fgColor theme="4"/>
        <bgColor theme="4"/>
      </patternFill>
    </fill>
    <fill>
      <patternFill patternType="solid">
        <fgColor theme="3" tint="0.59999389629810485"/>
        <bgColor theme="3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3" tint="0.79998168889431442"/>
        <bgColor theme="3" tint="0.79998168889431442"/>
      </patternFill>
    </fill>
    <fill>
      <patternFill patternType="solid">
        <fgColor theme="5"/>
        <bgColor theme="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1" tint="0.499984740745262"/>
        <bgColor theme="1" tint="0.499984740745262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3" tint="0.39997558519241921"/>
        <bgColor theme="3" tint="0.39997558519241921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theme="1"/>
      </bottom>
      <diagonal/>
    </border>
    <border>
      <left style="thin">
        <color auto="1"/>
      </left>
      <right/>
      <top/>
      <bottom style="medium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/>
      <bottom style="medium">
        <color theme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theme="1"/>
      </bottom>
      <diagonal/>
    </border>
    <border>
      <left style="thin">
        <color auto="1"/>
      </left>
      <right/>
      <top style="thin">
        <color auto="1"/>
      </top>
      <bottom style="medium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theme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theme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" fillId="0" borderId="0" applyNumberFormat="0" applyFill="0" applyBorder="0" applyProtection="0"/>
    <xf numFmtId="43" fontId="17" fillId="0" borderId="0" applyFont="0" applyFill="0" applyBorder="0" applyProtection="0"/>
    <xf numFmtId="0" fontId="2" fillId="2" borderId="1">
      <alignment horizontal="center" vertical="center"/>
    </xf>
    <xf numFmtId="9" fontId="17" fillId="0" borderId="0" applyFont="0" applyFill="0" applyBorder="0" applyProtection="0"/>
  </cellStyleXfs>
  <cellXfs count="25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64" fontId="0" fillId="0" borderId="0" xfId="4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164" fontId="0" fillId="0" borderId="0" xfId="4" applyNumberFormat="1" applyFont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5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10" borderId="18" xfId="0" applyFont="1" applyFill="1" applyBorder="1" applyAlignment="1">
      <alignment horizontal="center" vertical="center" wrapText="1"/>
    </xf>
    <xf numFmtId="0" fontId="9" fillId="10" borderId="19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164" fontId="9" fillId="10" borderId="21" xfId="4" applyNumberFormat="1" applyFont="1" applyFill="1" applyBorder="1" applyAlignment="1">
      <alignment horizontal="center" vertical="center" wrapText="1"/>
    </xf>
    <xf numFmtId="164" fontId="9" fillId="10" borderId="22" xfId="4" applyNumberFormat="1" applyFont="1" applyFill="1" applyBorder="1" applyAlignment="1">
      <alignment horizontal="center" vertical="center" wrapText="1"/>
    </xf>
    <xf numFmtId="164" fontId="9" fillId="10" borderId="23" xfId="4" applyNumberFormat="1" applyFont="1" applyFill="1" applyBorder="1" applyAlignment="1">
      <alignment horizontal="center" vertical="center" wrapText="1"/>
    </xf>
    <xf numFmtId="0" fontId="9" fillId="11" borderId="18" xfId="0" applyFont="1" applyFill="1" applyBorder="1" applyAlignment="1">
      <alignment horizontal="center" vertical="center" wrapText="1"/>
    </xf>
    <xf numFmtId="0" fontId="12" fillId="14" borderId="27" xfId="0" applyFont="1" applyFill="1" applyBorder="1" applyAlignment="1">
      <alignment horizontal="center" vertical="center" wrapText="1"/>
    </xf>
    <xf numFmtId="0" fontId="0" fillId="14" borderId="27" xfId="0" applyFill="1" applyBorder="1" applyAlignment="1">
      <alignment horizontal="center" vertical="center" wrapText="1"/>
    </xf>
    <xf numFmtId="9" fontId="0" fillId="14" borderId="27" xfId="0" applyNumberFormat="1" applyFill="1" applyBorder="1" applyAlignment="1">
      <alignment horizontal="center" vertical="center" wrapText="1"/>
    </xf>
    <xf numFmtId="9" fontId="5" fillId="0" borderId="7" xfId="4" applyNumberFormat="1" applyFont="1" applyBorder="1" applyAlignment="1">
      <alignment horizontal="center" vertical="center" wrapText="1"/>
    </xf>
    <xf numFmtId="164" fontId="0" fillId="0" borderId="12" xfId="4" applyNumberFormat="1" applyFont="1" applyBorder="1" applyAlignment="1">
      <alignment horizontal="center" vertical="center" wrapText="1"/>
    </xf>
    <xf numFmtId="164" fontId="0" fillId="6" borderId="5" xfId="2" applyNumberFormat="1" applyFont="1" applyFill="1" applyBorder="1" applyAlignment="1">
      <alignment horizontal="center" vertical="center" wrapText="1"/>
    </xf>
    <xf numFmtId="9" fontId="0" fillId="6" borderId="13" xfId="4" applyNumberFormat="1" applyFont="1" applyFill="1" applyBorder="1" applyAlignment="1">
      <alignment horizontal="center" vertical="center" wrapText="1"/>
    </xf>
    <xf numFmtId="10" fontId="0" fillId="0" borderId="12" xfId="4" applyNumberFormat="1" applyFont="1" applyBorder="1" applyAlignment="1">
      <alignment horizontal="center" vertical="center" wrapText="1"/>
    </xf>
    <xf numFmtId="9" fontId="13" fillId="15" borderId="1" xfId="4" applyNumberFormat="1" applyFont="1" applyFill="1" applyBorder="1" applyAlignment="1">
      <alignment horizontal="center" vertical="center" wrapText="1"/>
    </xf>
    <xf numFmtId="0" fontId="0" fillId="16" borderId="7" xfId="0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0" fillId="14" borderId="1" xfId="0" quotePrefix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9" fontId="0" fillId="0" borderId="29" xfId="4" applyNumberFormat="1" applyFont="1" applyBorder="1" applyAlignment="1">
      <alignment horizontal="center" vertical="center" wrapText="1"/>
    </xf>
    <xf numFmtId="43" fontId="0" fillId="6" borderId="27" xfId="2" applyNumberFormat="1" applyFont="1" applyFill="1" applyBorder="1" applyAlignment="1">
      <alignment horizontal="center" vertical="center" wrapText="1"/>
    </xf>
    <xf numFmtId="9" fontId="0" fillId="6" borderId="30" xfId="4" applyNumberFormat="1" applyFont="1" applyFill="1" applyBorder="1" applyAlignment="1">
      <alignment horizontal="center" vertical="center" wrapText="1"/>
    </xf>
    <xf numFmtId="43" fontId="0" fillId="6" borderId="1" xfId="2" applyNumberFormat="1" applyFont="1" applyFill="1" applyBorder="1" applyAlignment="1">
      <alignment horizontal="center" vertical="center" wrapText="1"/>
    </xf>
    <xf numFmtId="0" fontId="0" fillId="16" borderId="31" xfId="0" applyFill="1" applyBorder="1" applyAlignment="1">
      <alignment horizontal="center" vertical="center"/>
    </xf>
    <xf numFmtId="0" fontId="10" fillId="13" borderId="32" xfId="0" applyFont="1" applyFill="1" applyBorder="1" applyAlignment="1">
      <alignment horizontal="center" vertical="center" textRotation="90" wrapText="1"/>
    </xf>
    <xf numFmtId="0" fontId="14" fillId="14" borderId="33" xfId="0" applyFont="1" applyFill="1" applyBorder="1" applyAlignment="1">
      <alignment horizontal="center" vertical="center" wrapText="1"/>
    </xf>
    <xf numFmtId="165" fontId="12" fillId="0" borderId="28" xfId="2" applyNumberFormat="1" applyFont="1" applyBorder="1" applyAlignment="1">
      <alignment horizontal="center" vertical="center" wrapText="1"/>
    </xf>
    <xf numFmtId="9" fontId="0" fillId="0" borderId="34" xfId="0" applyNumberFormat="1" applyBorder="1" applyAlignment="1">
      <alignment horizontal="center" vertical="center" wrapText="1"/>
    </xf>
    <xf numFmtId="164" fontId="0" fillId="6" borderId="35" xfId="4" applyNumberFormat="1" applyFont="1" applyFill="1" applyBorder="1" applyAlignment="1">
      <alignment horizontal="center" vertical="center" wrapText="1"/>
    </xf>
    <xf numFmtId="43" fontId="0" fillId="6" borderId="32" xfId="2" applyNumberFormat="1" applyFont="1" applyFill="1" applyBorder="1" applyAlignment="1">
      <alignment horizontal="center" vertical="center" wrapText="1"/>
    </xf>
    <xf numFmtId="43" fontId="0" fillId="6" borderId="20" xfId="2" applyNumberFormat="1" applyFont="1" applyFill="1" applyBorder="1" applyAlignment="1">
      <alignment horizontal="center" vertical="center" wrapText="1"/>
    </xf>
    <xf numFmtId="0" fontId="0" fillId="16" borderId="28" xfId="0" applyFill="1" applyBorder="1" applyAlignment="1">
      <alignment horizontal="center" vertical="center"/>
    </xf>
    <xf numFmtId="0" fontId="0" fillId="15" borderId="6" xfId="0" applyFill="1" applyBorder="1" applyAlignment="1">
      <alignment horizontal="center" vertical="center" wrapText="1"/>
    </xf>
    <xf numFmtId="0" fontId="0" fillId="15" borderId="5" xfId="0" applyFill="1" applyBorder="1" applyAlignment="1">
      <alignment horizontal="center" vertical="center" wrapText="1"/>
    </xf>
    <xf numFmtId="0" fontId="0" fillId="15" borderId="38" xfId="0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5" fillId="19" borderId="12" xfId="0" applyNumberFormat="1" applyFont="1" applyFill="1" applyBorder="1" applyAlignment="1">
      <alignment horizontal="center" vertical="center" wrapText="1"/>
    </xf>
    <xf numFmtId="2" fontId="0" fillId="19" borderId="5" xfId="2" applyNumberFormat="1" applyFont="1" applyFill="1" applyBorder="1" applyAlignment="1">
      <alignment horizontal="center" vertical="center" wrapText="1"/>
    </xf>
    <xf numFmtId="164" fontId="0" fillId="19" borderId="13" xfId="4" applyNumberFormat="1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0" fillId="6" borderId="5" xfId="2" applyNumberFormat="1" applyFont="1" applyFill="1" applyBorder="1" applyAlignment="1">
      <alignment horizontal="center" vertical="center" wrapText="1"/>
    </xf>
    <xf numFmtId="164" fontId="0" fillId="6" borderId="13" xfId="4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13" fillId="15" borderId="5" xfId="4" applyNumberFormat="1" applyFont="1" applyFill="1" applyBorder="1" applyAlignment="1">
      <alignment horizontal="center" vertical="center" wrapText="1"/>
    </xf>
    <xf numFmtId="0" fontId="12" fillId="15" borderId="1" xfId="0" applyFont="1" applyFill="1" applyBorder="1" applyAlignment="1">
      <alignment horizontal="center" vertical="center" wrapText="1"/>
    </xf>
    <xf numFmtId="0" fontId="0" fillId="15" borderId="27" xfId="0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 wrapText="1"/>
    </xf>
    <xf numFmtId="0" fontId="0" fillId="15" borderId="35" xfId="0" applyFill="1" applyBorder="1" applyAlignment="1">
      <alignment horizontal="center" vertical="center" wrapText="1"/>
    </xf>
    <xf numFmtId="164" fontId="5" fillId="0" borderId="28" xfId="0" applyNumberFormat="1" applyFont="1" applyBorder="1" applyAlignment="1">
      <alignment horizontal="center" vertical="center" wrapText="1"/>
    </xf>
    <xf numFmtId="164" fontId="5" fillId="0" borderId="34" xfId="0" applyNumberFormat="1" applyFont="1" applyBorder="1" applyAlignment="1">
      <alignment horizontal="center" vertical="center" wrapText="1"/>
    </xf>
    <xf numFmtId="164" fontId="0" fillId="6" borderId="1" xfId="2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164" fontId="13" fillId="15" borderId="1" xfId="4" applyNumberFormat="1" applyFont="1" applyFill="1" applyBorder="1" applyAlignment="1">
      <alignment horizontal="center" vertical="center" wrapText="1"/>
    </xf>
    <xf numFmtId="0" fontId="10" fillId="18" borderId="32" xfId="0" applyFont="1" applyFill="1" applyBorder="1" applyAlignment="1">
      <alignment horizontal="center" vertical="center" textRotation="90" wrapText="1"/>
    </xf>
    <xf numFmtId="0" fontId="14" fillId="15" borderId="33" xfId="0" applyFont="1" applyFill="1" applyBorder="1" applyAlignment="1">
      <alignment horizontal="center" vertical="center" wrapText="1"/>
    </xf>
    <xf numFmtId="0" fontId="10" fillId="18" borderId="1" xfId="0" applyFont="1" applyFill="1" applyBorder="1" applyAlignment="1">
      <alignment horizontal="center" vertical="center" textRotation="90" wrapText="1"/>
    </xf>
    <xf numFmtId="0" fontId="14" fillId="15" borderId="40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0" fillId="18" borderId="16" xfId="0" applyFont="1" applyFill="1" applyBorder="1" applyAlignment="1">
      <alignment horizontal="center" vertical="center" textRotation="90" wrapText="1"/>
    </xf>
    <xf numFmtId="0" fontId="14" fillId="15" borderId="42" xfId="0" applyFont="1" applyFill="1" applyBorder="1" applyAlignment="1">
      <alignment horizontal="center" vertical="center" wrapText="1"/>
    </xf>
    <xf numFmtId="0" fontId="12" fillId="15" borderId="16" xfId="0" applyFont="1" applyFill="1" applyBorder="1" applyAlignment="1">
      <alignment horizontal="center" vertical="center" wrapText="1"/>
    </xf>
    <xf numFmtId="0" fontId="0" fillId="15" borderId="16" xfId="0" applyFill="1" applyBorder="1" applyAlignment="1">
      <alignment horizontal="center" vertical="center" wrapText="1"/>
    </xf>
    <xf numFmtId="0" fontId="0" fillId="15" borderId="43" xfId="0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19" borderId="45" xfId="0" applyFont="1" applyFill="1" applyBorder="1" applyAlignment="1">
      <alignment horizontal="center" vertical="center" wrapText="1"/>
    </xf>
    <xf numFmtId="43" fontId="0" fillId="19" borderId="16" xfId="2" applyNumberFormat="1" applyFont="1" applyFill="1" applyBorder="1" applyAlignment="1">
      <alignment horizontal="center" vertical="center" wrapText="1"/>
    </xf>
    <xf numFmtId="164" fontId="0" fillId="19" borderId="43" xfId="4" applyNumberFormat="1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43" fontId="0" fillId="6" borderId="16" xfId="2" applyNumberFormat="1" applyFont="1" applyFill="1" applyBorder="1" applyAlignment="1">
      <alignment horizontal="center" vertical="center" wrapText="1"/>
    </xf>
    <xf numFmtId="164" fontId="0" fillId="6" borderId="43" xfId="4" applyNumberFormat="1" applyFont="1" applyFill="1" applyBorder="1" applyAlignment="1">
      <alignment horizontal="center" vertical="center" wrapText="1"/>
    </xf>
    <xf numFmtId="9" fontId="13" fillId="15" borderId="16" xfId="4" applyNumberFormat="1" applyFont="1" applyFill="1" applyBorder="1" applyAlignment="1">
      <alignment horizontal="center" vertical="center" wrapText="1"/>
    </xf>
    <xf numFmtId="0" fontId="0" fillId="16" borderId="44" xfId="0" applyFill="1" applyBorder="1" applyAlignment="1">
      <alignment horizontal="center" vertical="center"/>
    </xf>
    <xf numFmtId="0" fontId="12" fillId="21" borderId="27" xfId="0" applyFont="1" applyFill="1" applyBorder="1" applyAlignment="1">
      <alignment horizontal="center" vertical="center" wrapText="1"/>
    </xf>
    <xf numFmtId="0" fontId="0" fillId="21" borderId="27" xfId="0" applyFill="1" applyBorder="1" applyAlignment="1">
      <alignment horizontal="center" vertical="center" wrapText="1"/>
    </xf>
    <xf numFmtId="0" fontId="12" fillId="21" borderId="30" xfId="0" applyFont="1" applyFill="1" applyBorder="1" applyAlignment="1">
      <alignment horizontal="center" vertical="center" wrapText="1"/>
    </xf>
    <xf numFmtId="9" fontId="5" fillId="0" borderId="31" xfId="4" applyNumberFormat="1" applyFont="1" applyBorder="1" applyAlignment="1">
      <alignment horizontal="center" vertical="center" wrapText="1"/>
    </xf>
    <xf numFmtId="2" fontId="5" fillId="19" borderId="29" xfId="4" applyNumberFormat="1" applyFont="1" applyFill="1" applyBorder="1" applyAlignment="1">
      <alignment horizontal="center" vertical="center" wrapText="1"/>
    </xf>
    <xf numFmtId="2" fontId="0" fillId="19" borderId="27" xfId="2" applyNumberFormat="1" applyFont="1" applyFill="1" applyBorder="1" applyAlignment="1">
      <alignment horizontal="center" vertical="center" wrapText="1"/>
    </xf>
    <xf numFmtId="9" fontId="0" fillId="19" borderId="30" xfId="4" applyNumberFormat="1" applyFont="1" applyFill="1" applyBorder="1" applyAlignment="1">
      <alignment horizontal="center" vertical="center" wrapText="1"/>
    </xf>
    <xf numFmtId="2" fontId="5" fillId="0" borderId="29" xfId="4" applyNumberFormat="1" applyFont="1" applyBorder="1" applyAlignment="1">
      <alignment horizontal="center" vertical="center" wrapText="1"/>
    </xf>
    <xf numFmtId="2" fontId="0" fillId="6" borderId="27" xfId="2" applyNumberFormat="1" applyFont="1" applyFill="1" applyBorder="1" applyAlignment="1">
      <alignment horizontal="center" vertical="center" wrapText="1"/>
    </xf>
    <xf numFmtId="2" fontId="13" fillId="15" borderId="27" xfId="4" applyNumberFormat="1" applyFont="1" applyFill="1" applyBorder="1" applyAlignment="1">
      <alignment horizontal="center" vertical="center" wrapText="1"/>
    </xf>
    <xf numFmtId="0" fontId="12" fillId="21" borderId="1" xfId="0" applyFont="1" applyFill="1" applyBorder="1" applyAlignment="1">
      <alignment horizontal="center" vertical="center" wrapText="1"/>
    </xf>
    <xf numFmtId="0" fontId="0" fillId="21" borderId="1" xfId="0" applyFill="1" applyBorder="1" applyAlignment="1">
      <alignment horizontal="center" vertical="center" wrapText="1"/>
    </xf>
    <xf numFmtId="0" fontId="12" fillId="21" borderId="35" xfId="0" applyFont="1" applyFill="1" applyBorder="1" applyAlignment="1">
      <alignment horizontal="center" vertical="center" wrapText="1"/>
    </xf>
    <xf numFmtId="9" fontId="5" fillId="19" borderId="29" xfId="4" applyNumberFormat="1" applyFont="1" applyFill="1" applyBorder="1" applyAlignment="1">
      <alignment horizontal="center" vertical="center" wrapText="1"/>
    </xf>
    <xf numFmtId="43" fontId="0" fillId="19" borderId="27" xfId="2" applyNumberFormat="1" applyFont="1" applyFill="1" applyBorder="1" applyAlignment="1">
      <alignment horizontal="center" vertical="center" wrapText="1"/>
    </xf>
    <xf numFmtId="10" fontId="5" fillId="0" borderId="34" xfId="0" applyNumberFormat="1" applyFont="1" applyBorder="1" applyAlignment="1">
      <alignment horizontal="center" vertical="center" wrapText="1"/>
    </xf>
    <xf numFmtId="43" fontId="0" fillId="19" borderId="1" xfId="2" applyNumberFormat="1" applyFont="1" applyFill="1" applyBorder="1" applyAlignment="1">
      <alignment horizontal="center" vertical="center" wrapText="1"/>
    </xf>
    <xf numFmtId="0" fontId="0" fillId="16" borderId="28" xfId="0" quotePrefix="1" applyFill="1" applyBorder="1" applyAlignment="1">
      <alignment horizontal="center" vertical="center"/>
    </xf>
    <xf numFmtId="0" fontId="0" fillId="21" borderId="35" xfId="0" applyFill="1" applyBorder="1" applyAlignment="1">
      <alignment horizontal="center" vertical="center" wrapText="1"/>
    </xf>
    <xf numFmtId="164" fontId="16" fillId="6" borderId="1" xfId="2" applyNumberFormat="1" applyFont="1" applyFill="1" applyBorder="1" applyAlignment="1">
      <alignment horizontal="center" vertical="center" wrapText="1"/>
    </xf>
    <xf numFmtId="9" fontId="16" fillId="15" borderId="1" xfId="4" applyNumberFormat="1" applyFont="1" applyFill="1" applyBorder="1" applyAlignment="1">
      <alignment horizontal="center" vertical="center" wrapText="1"/>
    </xf>
    <xf numFmtId="9" fontId="0" fillId="21" borderId="35" xfId="0" quotePrefix="1" applyNumberFormat="1" applyFill="1" applyBorder="1" applyAlignment="1">
      <alignment horizontal="center" vertical="center" wrapText="1"/>
    </xf>
    <xf numFmtId="0" fontId="10" fillId="20" borderId="20" xfId="0" applyFont="1" applyFill="1" applyBorder="1" applyAlignment="1">
      <alignment horizontal="center" vertical="center" textRotation="90"/>
    </xf>
    <xf numFmtId="0" fontId="14" fillId="21" borderId="20" xfId="0" applyFont="1" applyFill="1" applyBorder="1" applyAlignment="1">
      <alignment horizontal="center" vertical="center" wrapText="1"/>
    </xf>
    <xf numFmtId="0" fontId="12" fillId="21" borderId="20" xfId="0" applyFont="1" applyFill="1" applyBorder="1" applyAlignment="1">
      <alignment horizontal="center" vertical="center" wrapText="1"/>
    </xf>
    <xf numFmtId="0" fontId="0" fillId="21" borderId="20" xfId="0" applyFill="1" applyBorder="1" applyAlignment="1">
      <alignment horizontal="center" vertical="center" wrapText="1"/>
    </xf>
    <xf numFmtId="0" fontId="12" fillId="21" borderId="23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5" fillId="19" borderId="12" xfId="0" applyFont="1" applyFill="1" applyBorder="1" applyAlignment="1">
      <alignment horizontal="center" vertical="center" wrapText="1"/>
    </xf>
    <xf numFmtId="43" fontId="0" fillId="19" borderId="5" xfId="2" applyNumberFormat="1" applyFont="1" applyFill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9" fontId="13" fillId="15" borderId="27" xfId="4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2" fontId="5" fillId="0" borderId="28" xfId="4" applyNumberFormat="1" applyFont="1" applyBorder="1" applyAlignment="1">
      <alignment horizontal="center" vertical="center" wrapText="1"/>
    </xf>
    <xf numFmtId="2" fontId="5" fillId="0" borderId="34" xfId="4" applyNumberFormat="1" applyFont="1" applyBorder="1" applyAlignment="1">
      <alignment horizontal="center" vertical="center" wrapText="1"/>
    </xf>
    <xf numFmtId="2" fontId="0" fillId="6" borderId="1" xfId="2" applyNumberFormat="1" applyFont="1" applyFill="1" applyBorder="1" applyAlignment="1">
      <alignment horizontal="center" vertical="center" wrapText="1"/>
    </xf>
    <xf numFmtId="9" fontId="0" fillId="6" borderId="35" xfId="4" applyNumberFormat="1" applyFont="1" applyFill="1" applyBorder="1" applyAlignment="1">
      <alignment horizontal="center" vertical="center" wrapText="1"/>
    </xf>
    <xf numFmtId="2" fontId="13" fillId="15" borderId="1" xfId="4" applyNumberFormat="1" applyFont="1" applyFill="1" applyBorder="1" applyAlignment="1">
      <alignment horizontal="center" vertical="center" wrapText="1"/>
    </xf>
    <xf numFmtId="9" fontId="0" fillId="16" borderId="28" xfId="4" applyNumberFormat="1" applyFont="1" applyFill="1" applyBorder="1" applyAlignment="1">
      <alignment horizontal="center" vertical="center"/>
    </xf>
    <xf numFmtId="9" fontId="5" fillId="0" borderId="28" xfId="4" applyNumberFormat="1" applyFont="1" applyBorder="1" applyAlignment="1">
      <alignment horizontal="center" vertical="center" wrapText="1"/>
    </xf>
    <xf numFmtId="9" fontId="5" fillId="0" borderId="34" xfId="4" applyNumberFormat="1" applyFont="1" applyBorder="1" applyAlignment="1">
      <alignment horizontal="center" vertical="center" wrapText="1"/>
    </xf>
    <xf numFmtId="0" fontId="10" fillId="22" borderId="48" xfId="0" applyFont="1" applyFill="1" applyBorder="1" applyAlignment="1">
      <alignment horizontal="center" vertical="center" textRotation="90" wrapText="1"/>
    </xf>
    <xf numFmtId="0" fontId="14" fillId="4" borderId="49" xfId="0" applyFont="1" applyFill="1" applyBorder="1" applyAlignment="1">
      <alignment horizontal="center" vertical="center" wrapText="1"/>
    </xf>
    <xf numFmtId="164" fontId="5" fillId="0" borderId="28" xfId="4" applyNumberFormat="1" applyFont="1" applyBorder="1" applyAlignment="1">
      <alignment horizontal="center" vertical="center" wrapText="1"/>
    </xf>
    <xf numFmtId="9" fontId="5" fillId="19" borderId="34" xfId="4" applyNumberFormat="1" applyFont="1" applyFill="1" applyBorder="1" applyAlignment="1">
      <alignment horizontal="center" vertical="center" wrapText="1"/>
    </xf>
    <xf numFmtId="9" fontId="0" fillId="19" borderId="35" xfId="4" applyNumberFormat="1" applyFont="1" applyFill="1" applyBorder="1" applyAlignment="1">
      <alignment horizontal="center" vertical="center" wrapText="1"/>
    </xf>
    <xf numFmtId="164" fontId="5" fillId="0" borderId="34" xfId="4" applyNumberFormat="1" applyFont="1" applyBorder="1" applyAlignment="1">
      <alignment horizontal="center" vertical="center" wrapText="1"/>
    </xf>
    <xf numFmtId="0" fontId="12" fillId="4" borderId="1" xfId="0" quotePrefix="1" applyFont="1" applyFill="1" applyBorder="1" applyAlignment="1">
      <alignment horizontal="center" vertical="center" wrapText="1"/>
    </xf>
    <xf numFmtId="0" fontId="5" fillId="19" borderId="34" xfId="0" applyFont="1" applyFill="1" applyBorder="1" applyAlignment="1">
      <alignment horizontal="center" vertical="center" wrapText="1"/>
    </xf>
    <xf numFmtId="164" fontId="0" fillId="19" borderId="35" xfId="4" applyNumberFormat="1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2" fillId="4" borderId="25" xfId="0" quotePrefix="1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64" fontId="0" fillId="6" borderId="30" xfId="4" applyNumberFormat="1" applyFont="1" applyFill="1" applyBorder="1" applyAlignment="1">
      <alignment horizontal="center" vertical="center" wrapText="1"/>
    </xf>
    <xf numFmtId="0" fontId="12" fillId="16" borderId="27" xfId="0" applyFont="1" applyFill="1" applyBorder="1" applyAlignment="1">
      <alignment horizontal="center" vertical="center" wrapText="1"/>
    </xf>
    <xf numFmtId="0" fontId="0" fillId="16" borderId="5" xfId="0" applyFill="1" applyBorder="1" applyAlignment="1">
      <alignment horizontal="center" vertical="center" wrapText="1"/>
    </xf>
    <xf numFmtId="0" fontId="0" fillId="16" borderId="6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6" fontId="0" fillId="6" borderId="5" xfId="2" applyNumberFormat="1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center" vertical="center" wrapText="1"/>
    </xf>
    <xf numFmtId="0" fontId="0" fillId="16" borderId="27" xfId="0" applyFill="1" applyBorder="1" applyAlignment="1">
      <alignment horizontal="center" vertical="center" wrapText="1"/>
    </xf>
    <xf numFmtId="0" fontId="0" fillId="16" borderId="25" xfId="0" applyFill="1" applyBorder="1" applyAlignment="1">
      <alignment horizontal="center" vertical="center" wrapText="1"/>
    </xf>
    <xf numFmtId="0" fontId="0" fillId="16" borderId="1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19" borderId="29" xfId="0" applyFill="1" applyBorder="1" applyAlignment="1">
      <alignment horizontal="center" vertical="center" wrapText="1"/>
    </xf>
    <xf numFmtId="166" fontId="0" fillId="19" borderId="1" xfId="2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66" fontId="0" fillId="6" borderId="1" xfId="2" applyNumberFormat="1" applyFont="1" applyFill="1" applyBorder="1" applyAlignment="1">
      <alignment horizontal="center" vertical="center" wrapText="1"/>
    </xf>
    <xf numFmtId="0" fontId="0" fillId="19" borderId="34" xfId="0" applyFill="1" applyBorder="1" applyAlignment="1">
      <alignment horizontal="center" vertical="center" wrapText="1"/>
    </xf>
    <xf numFmtId="0" fontId="10" fillId="23" borderId="1" xfId="0" applyFont="1" applyFill="1" applyBorder="1" applyAlignment="1">
      <alignment horizontal="center" vertical="center" textRotation="90" wrapText="1"/>
    </xf>
    <xf numFmtId="1" fontId="5" fillId="0" borderId="34" xfId="4" applyNumberFormat="1" applyFont="1" applyBorder="1" applyAlignment="1">
      <alignment horizontal="center" vertical="center" wrapText="1"/>
    </xf>
    <xf numFmtId="1" fontId="0" fillId="6" borderId="1" xfId="2" applyNumberFormat="1" applyFont="1" applyFill="1" applyBorder="1" applyAlignment="1">
      <alignment horizontal="center" vertical="center" wrapText="1"/>
    </xf>
    <xf numFmtId="0" fontId="14" fillId="16" borderId="40" xfId="0" applyFont="1" applyFill="1" applyBorder="1" applyAlignment="1">
      <alignment horizontal="center" vertical="center" wrapText="1"/>
    </xf>
    <xf numFmtId="0" fontId="0" fillId="16" borderId="1" xfId="0" quotePrefix="1" applyFill="1" applyBorder="1" applyAlignment="1">
      <alignment horizontal="center" vertical="center" wrapText="1"/>
    </xf>
    <xf numFmtId="0" fontId="10" fillId="23" borderId="25" xfId="0" applyFont="1" applyFill="1" applyBorder="1" applyAlignment="1">
      <alignment horizontal="center" vertical="center" textRotation="90" wrapText="1"/>
    </xf>
    <xf numFmtId="0" fontId="14" fillId="16" borderId="26" xfId="0" applyFont="1" applyFill="1" applyBorder="1" applyAlignment="1">
      <alignment horizontal="center" vertical="center" wrapText="1"/>
    </xf>
    <xf numFmtId="0" fontId="12" fillId="16" borderId="20" xfId="0" applyFont="1" applyFill="1" applyBorder="1" applyAlignment="1">
      <alignment horizontal="center" vertical="center" wrapText="1"/>
    </xf>
    <xf numFmtId="0" fontId="0" fillId="16" borderId="20" xfId="0" applyFill="1" applyBorder="1" applyAlignment="1">
      <alignment horizontal="center" vertical="center" wrapText="1"/>
    </xf>
    <xf numFmtId="0" fontId="0" fillId="16" borderId="32" xfId="0" applyFill="1" applyBorder="1" applyAlignment="1">
      <alignment horizontal="center" vertical="center" wrapText="1"/>
    </xf>
    <xf numFmtId="0" fontId="0" fillId="16" borderId="23" xfId="0" quotePrefix="1" applyFill="1" applyBorder="1" applyAlignment="1">
      <alignment horizontal="center" vertical="center" wrapText="1"/>
    </xf>
    <xf numFmtId="164" fontId="5" fillId="0" borderId="51" xfId="0" applyNumberFormat="1" applyFont="1" applyBorder="1" applyAlignment="1">
      <alignment horizontal="center" vertical="center" wrapText="1"/>
    </xf>
    <xf numFmtId="9" fontId="5" fillId="19" borderId="52" xfId="4" applyNumberFormat="1" applyFont="1" applyFill="1" applyBorder="1" applyAlignment="1">
      <alignment horizontal="center" vertical="center" wrapText="1"/>
    </xf>
    <xf numFmtId="43" fontId="0" fillId="19" borderId="20" xfId="2" applyNumberFormat="1" applyFont="1" applyFill="1" applyBorder="1" applyAlignment="1">
      <alignment horizontal="center" vertical="center" wrapText="1"/>
    </xf>
    <xf numFmtId="9" fontId="0" fillId="19" borderId="23" xfId="4" applyNumberFormat="1" applyFont="1" applyFill="1" applyBorder="1" applyAlignment="1">
      <alignment horizontal="center" vertical="center" wrapText="1"/>
    </xf>
    <xf numFmtId="164" fontId="5" fillId="0" borderId="19" xfId="4" applyNumberFormat="1" applyFont="1" applyBorder="1" applyAlignment="1">
      <alignment horizontal="center" vertical="center" wrapText="1"/>
    </xf>
    <xf numFmtId="164" fontId="0" fillId="6" borderId="20" xfId="2" applyNumberFormat="1" applyFont="1" applyFill="1" applyBorder="1" applyAlignment="1">
      <alignment horizontal="center" vertical="center" wrapText="1"/>
    </xf>
    <xf numFmtId="9" fontId="0" fillId="6" borderId="53" xfId="4" applyNumberFormat="1" applyFont="1" applyFill="1" applyBorder="1" applyAlignment="1">
      <alignment horizontal="center" vertical="center" wrapText="1"/>
    </xf>
    <xf numFmtId="9" fontId="0" fillId="6" borderId="23" xfId="4" applyNumberFormat="1" applyFont="1" applyFill="1" applyBorder="1" applyAlignment="1">
      <alignment horizontal="center" vertical="center" wrapText="1"/>
    </xf>
    <xf numFmtId="9" fontId="0" fillId="19" borderId="53" xfId="4" applyNumberFormat="1" applyFont="1" applyFill="1" applyBorder="1" applyAlignment="1">
      <alignment horizontal="center" vertical="center" wrapText="1"/>
    </xf>
    <xf numFmtId="164" fontId="5" fillId="0" borderId="52" xfId="4" applyNumberFormat="1" applyFont="1" applyBorder="1" applyAlignment="1">
      <alignment horizontal="center" vertical="center" wrapText="1"/>
    </xf>
    <xf numFmtId="9" fontId="13" fillId="15" borderId="20" xfId="4" applyNumberFormat="1" applyFont="1" applyFill="1" applyBorder="1" applyAlignment="1">
      <alignment horizontal="center" vertical="center" wrapText="1"/>
    </xf>
    <xf numFmtId="0" fontId="0" fillId="16" borderId="51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164" fontId="0" fillId="0" borderId="11" xfId="4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1" applyFont="1" applyAlignment="1">
      <alignment wrapText="1"/>
    </xf>
    <xf numFmtId="0" fontId="3" fillId="2" borderId="0" xfId="3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10" fillId="12" borderId="24" xfId="0" applyFont="1" applyFill="1" applyBorder="1" applyAlignment="1">
      <alignment horizontal="center" vertical="center" textRotation="90" wrapText="1"/>
    </xf>
    <xf numFmtId="0" fontId="10" fillId="13" borderId="25" xfId="0" applyFont="1" applyFill="1" applyBorder="1" applyAlignment="1">
      <alignment horizontal="center" vertical="center" textRotation="90" wrapText="1"/>
    </xf>
    <xf numFmtId="0" fontId="11" fillId="14" borderId="26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10" fillId="17" borderId="36" xfId="0" applyFont="1" applyFill="1" applyBorder="1" applyAlignment="1">
      <alignment horizontal="center" vertical="center" textRotation="90" wrapText="1"/>
    </xf>
    <xf numFmtId="0" fontId="10" fillId="17" borderId="24" xfId="0" applyFont="1" applyFill="1" applyBorder="1" applyAlignment="1">
      <alignment horizontal="center" vertical="center" textRotation="90" wrapText="1"/>
    </xf>
    <xf numFmtId="0" fontId="10" fillId="17" borderId="41" xfId="0" applyFont="1" applyFill="1" applyBorder="1" applyAlignment="1">
      <alignment horizontal="center" vertical="center" textRotation="90" wrapText="1"/>
    </xf>
    <xf numFmtId="0" fontId="10" fillId="18" borderId="5" xfId="0" applyFont="1" applyFill="1" applyBorder="1" applyAlignment="1">
      <alignment horizontal="center" vertical="center" textRotation="90" wrapText="1"/>
    </xf>
    <xf numFmtId="0" fontId="10" fillId="18" borderId="27" xfId="0" applyFont="1" applyFill="1" applyBorder="1" applyAlignment="1">
      <alignment horizontal="center" vertical="center" textRotation="90" wrapText="1"/>
    </xf>
    <xf numFmtId="0" fontId="11" fillId="15" borderId="37" xfId="0" applyFont="1" applyFill="1" applyBorder="1" applyAlignment="1">
      <alignment horizontal="center" vertical="center" wrapText="1"/>
    </xf>
    <xf numFmtId="0" fontId="11" fillId="15" borderId="39" xfId="0" applyFont="1" applyFill="1" applyBorder="1" applyAlignment="1">
      <alignment horizontal="center" vertical="center" wrapText="1"/>
    </xf>
    <xf numFmtId="0" fontId="10" fillId="10" borderId="24" xfId="0" applyFont="1" applyFill="1" applyBorder="1" applyAlignment="1">
      <alignment horizontal="center" vertical="center" textRotation="90" wrapText="1"/>
    </xf>
    <xf numFmtId="0" fontId="10" fillId="10" borderId="46" xfId="0" applyFont="1" applyFill="1" applyBorder="1" applyAlignment="1">
      <alignment horizontal="center" vertical="center" textRotation="90" wrapText="1"/>
    </xf>
    <xf numFmtId="0" fontId="10" fillId="20" borderId="27" xfId="0" applyFont="1" applyFill="1" applyBorder="1" applyAlignment="1">
      <alignment horizontal="center" vertical="center" textRotation="90" wrapText="1"/>
    </xf>
    <xf numFmtId="0" fontId="10" fillId="20" borderId="1" xfId="0" applyFont="1" applyFill="1" applyBorder="1" applyAlignment="1">
      <alignment horizontal="center" vertical="center" textRotation="90" wrapText="1"/>
    </xf>
    <xf numFmtId="0" fontId="14" fillId="21" borderId="39" xfId="0" applyFont="1" applyFill="1" applyBorder="1" applyAlignment="1">
      <alignment horizontal="center" vertical="center" wrapText="1"/>
    </xf>
    <xf numFmtId="0" fontId="14" fillId="21" borderId="40" xfId="0" applyFont="1" applyFill="1" applyBorder="1" applyAlignment="1">
      <alignment horizontal="center" vertical="center" wrapText="1"/>
    </xf>
    <xf numFmtId="0" fontId="10" fillId="20" borderId="32" xfId="0" applyFont="1" applyFill="1" applyBorder="1" applyAlignment="1">
      <alignment horizontal="center" vertical="center" textRotation="90" wrapText="1"/>
    </xf>
    <xf numFmtId="0" fontId="10" fillId="20" borderId="25" xfId="0" applyFont="1" applyFill="1" applyBorder="1" applyAlignment="1">
      <alignment horizontal="center" vertical="center" textRotation="90" wrapText="1"/>
    </xf>
    <xf numFmtId="0" fontId="14" fillId="21" borderId="33" xfId="0" applyFont="1" applyFill="1" applyBorder="1" applyAlignment="1">
      <alignment horizontal="center" vertical="center" wrapText="1"/>
    </xf>
    <xf numFmtId="0" fontId="14" fillId="21" borderId="26" xfId="0" applyFont="1" applyFill="1" applyBorder="1" applyAlignment="1">
      <alignment horizontal="center" vertical="center" wrapText="1"/>
    </xf>
    <xf numFmtId="0" fontId="10" fillId="7" borderId="36" xfId="0" applyFont="1" applyFill="1" applyBorder="1" applyAlignment="1">
      <alignment horizontal="center" vertical="center" textRotation="90" wrapText="1"/>
    </xf>
    <xf numFmtId="0" fontId="10" fillId="7" borderId="24" xfId="0" applyFont="1" applyFill="1" applyBorder="1" applyAlignment="1">
      <alignment horizontal="center" vertical="center" textRotation="90" wrapText="1"/>
    </xf>
    <xf numFmtId="0" fontId="10" fillId="7" borderId="46" xfId="0" applyFont="1" applyFill="1" applyBorder="1" applyAlignment="1">
      <alignment horizontal="center" vertical="center" textRotation="90" wrapText="1"/>
    </xf>
    <xf numFmtId="0" fontId="10" fillId="23" borderId="5" xfId="0" applyFont="1" applyFill="1" applyBorder="1" applyAlignment="1">
      <alignment horizontal="center" vertical="center" textRotation="90" wrapText="1"/>
    </xf>
    <xf numFmtId="0" fontId="10" fillId="23" borderId="27" xfId="0" applyFont="1" applyFill="1" applyBorder="1" applyAlignment="1">
      <alignment horizontal="center" vertical="center" textRotation="90" wrapText="1"/>
    </xf>
    <xf numFmtId="0" fontId="10" fillId="23" borderId="1" xfId="0" applyFont="1" applyFill="1" applyBorder="1" applyAlignment="1">
      <alignment horizontal="center" vertical="center" textRotation="90" wrapText="1"/>
    </xf>
    <xf numFmtId="0" fontId="11" fillId="16" borderId="37" xfId="0" applyFont="1" applyFill="1" applyBorder="1" applyAlignment="1">
      <alignment horizontal="center" vertical="center" wrapText="1"/>
    </xf>
    <xf numFmtId="0" fontId="11" fillId="16" borderId="39" xfId="0" applyFont="1" applyFill="1" applyBorder="1" applyAlignment="1">
      <alignment horizontal="center" vertical="center" wrapText="1"/>
    </xf>
    <xf numFmtId="0" fontId="11" fillId="16" borderId="40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textRotation="90" wrapText="1"/>
    </xf>
    <xf numFmtId="0" fontId="10" fillId="3" borderId="47" xfId="0" applyFont="1" applyFill="1" applyBorder="1" applyAlignment="1">
      <alignment horizontal="center" vertical="center" textRotation="90" wrapText="1"/>
    </xf>
    <xf numFmtId="0" fontId="10" fillId="22" borderId="25" xfId="0" applyFont="1" applyFill="1" applyBorder="1" applyAlignment="1">
      <alignment horizontal="center" vertical="center" textRotation="90" wrapText="1"/>
    </xf>
    <xf numFmtId="0" fontId="14" fillId="4" borderId="26" xfId="0" applyFont="1" applyFill="1" applyBorder="1" applyAlignment="1">
      <alignment horizontal="center" vertical="center" wrapText="1"/>
    </xf>
    <xf numFmtId="0" fontId="10" fillId="22" borderId="32" xfId="0" applyFont="1" applyFill="1" applyBorder="1" applyAlignment="1">
      <alignment horizontal="center" vertical="center" textRotation="90" wrapText="1"/>
    </xf>
    <xf numFmtId="0" fontId="14" fillId="4" borderId="33" xfId="0" applyFont="1" applyFill="1" applyBorder="1" applyAlignment="1">
      <alignment horizontal="center" vertical="center" wrapText="1"/>
    </xf>
    <xf numFmtId="0" fontId="14" fillId="4" borderId="39" xfId="0" applyFont="1" applyFill="1" applyBorder="1" applyAlignment="1">
      <alignment horizontal="center" vertical="center" wrapText="1"/>
    </xf>
    <xf numFmtId="0" fontId="10" fillId="22" borderId="27" xfId="0" applyFont="1" applyFill="1" applyBorder="1" applyAlignment="1">
      <alignment horizontal="center" vertical="center" textRotation="90" wrapText="1"/>
    </xf>
    <xf numFmtId="0" fontId="14" fillId="4" borderId="50" xfId="0" applyFont="1" applyFill="1" applyBorder="1" applyAlignment="1">
      <alignment horizontal="center" vertical="center" wrapText="1"/>
    </xf>
  </cellXfs>
  <cellStyles count="5">
    <cellStyle name="Lien hypertexte" xfId="1" builtinId="8"/>
    <cellStyle name="Milliers" xfId="2" builtinId="3"/>
    <cellStyle name="Normal" xfId="0" builtinId="0"/>
    <cellStyle name="Onglet" xfId="3" xr:uid="{00000000-0005-0000-0000-000003000000}"/>
    <cellStyle name="Pourcentage" xfId="4" builtinId="5"/>
  </cellStyles>
  <dxfs count="4">
    <dxf>
      <font>
        <b/>
        <i val="0"/>
        <color theme="0"/>
      </font>
      <fill>
        <patternFill patternType="solid">
          <fgColor rgb="FFC00000"/>
          <bgColor rgb="FFC00000"/>
        </patternFill>
      </fill>
    </dxf>
    <dxf>
      <font>
        <b/>
        <i val="0"/>
        <color theme="0"/>
      </font>
      <fill>
        <patternFill patternType="solid">
          <fgColor theme="0" tint="-0.499984740745262"/>
          <bgColor theme="0" tint="-0.499984740745262"/>
        </patternFill>
      </fill>
    </dxf>
    <dxf>
      <font>
        <b/>
        <i val="0"/>
        <color theme="0"/>
      </font>
      <fill>
        <patternFill patternType="solid">
          <fgColor rgb="FF92D050"/>
          <bgColor rgb="FF92D050"/>
        </patternFill>
      </fill>
    </dxf>
    <dxf>
      <font>
        <b/>
        <i val="0"/>
        <color theme="0"/>
      </font>
      <fill>
        <patternFill patternType="solid">
          <fgColor rgb="FF00B050"/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16</xdr:col>
      <xdr:colOff>58259</xdr:colOff>
      <xdr:row>34</xdr:row>
      <xdr:rowOff>22111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14478000" y="542925"/>
          <a:ext cx="6371429" cy="599047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BC-Quentin" id="{6FB3421E-0D0F-9D55-3CA7-085D3665E451}" userId="" providerId=""/>
  <person displayName="Maxime DERRIEN" id="{0DB4AE92-78CB-363C-4230-FE8BF43FCF5F}" userId="casgbsA44387" providerId="Teamlab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8" personId="{6FB3421E-0D0F-9D55-3CA7-085D3665E451}" id="{00900039-0044-457F-809D-00BC002C00D9}">
    <text xml:space="preserve">ABC :
Indiquer ici la date du premier bilan à l'origine de l'action.
</text>
  </threadedComment>
  <threadedComment ref="J8" personId="{6FB3421E-0D0F-9D55-3CA7-085D3665E451}" id="{00B1003C-0032-48D9-8590-006300370021}">
    <text xml:space="preserve">ABC :
Indiquer ici la date du premier bilan à l'origine de l'action.
</text>
  </threadedComment>
  <threadedComment ref="M8" personId="{6FB3421E-0D0F-9D55-3CA7-085D3665E451}" id="{0082009F-007E-4050-AD8B-001000640097}">
    <text xml:space="preserve">ABC :
Indiquer ici la date du premier bilan à l'origine de l'action.
</text>
  </threadedComment>
  <threadedComment ref="P8" personId="{6FB3421E-0D0F-9D55-3CA7-085D3665E451}" id="{005B0020-00B8-493E-AC7C-005B006D0011}">
    <text xml:space="preserve">ABC :
Indiquer ici la date du premier bilan à l'origine de l'action.
</text>
  </threadedComment>
  <threadedComment ref="S8" personId="{6FB3421E-0D0F-9D55-3CA7-085D3665E451}" id="{00560088-0052-4C09-82CF-00F000A700D8}">
    <text xml:space="preserve">ABC :
Indiquer ici la date du premier bilan à l'origine de l'action.
</text>
  </threadedComment>
  <threadedComment ref="V8" personId="{6FB3421E-0D0F-9D55-3CA7-085D3665E451}" id="{009700CF-00A1-4284-86B9-009800A20032}">
    <text xml:space="preserve">ABC :
Indiquer ici la date du premier bilan à l'origine de l'action.
</text>
  </threadedComment>
  <threadedComment ref="Y8" personId="{6FB3421E-0D0F-9D55-3CA7-085D3665E451}" id="{001F006E-00EC-42E8-9DE0-004400DF001D}">
    <text xml:space="preserve">ABC :
Indiquer ici la date du premier bilan à l'origine de l'action.
</text>
  </threadedComment>
  <threadedComment ref="I20" dT="2022-03-24T16:33:02.31" personId="{0DB4AE92-78CB-363C-4230-FE8BF43FCF5F}" id="{540DFA4D-37C4-3B36-180E-919298A0AF0A}">
    <text xml:space="preserve">à vérifier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8"/>
  <sheetViews>
    <sheetView tabSelected="1" topLeftCell="A16" zoomScale="70" zoomScaleNormal="70" workbookViewId="0">
      <selection activeCell="E19" sqref="E19"/>
    </sheetView>
  </sheetViews>
  <sheetFormatPr baseColWidth="10" defaultColWidth="11.5703125" defaultRowHeight="15" x14ac:dyDescent="0.25"/>
  <cols>
    <col min="1" max="2" width="11.5703125" style="1"/>
    <col min="3" max="3" width="67.5703125" style="1" customWidth="1"/>
    <col min="4" max="4" width="14.140625" style="2" customWidth="1"/>
    <col min="5" max="5" width="44.85546875" style="3" customWidth="1"/>
    <col min="6" max="6" width="22" style="3" customWidth="1"/>
    <col min="7" max="7" width="16.28515625" style="1" customWidth="1"/>
    <col min="8" max="8" width="29" style="2" customWidth="1"/>
    <col min="9" max="11" width="14.42578125" style="1" customWidth="1"/>
    <col min="12" max="12" width="14.42578125" style="4" customWidth="1"/>
    <col min="13" max="14" width="14.42578125" style="1" customWidth="1"/>
    <col min="15" max="15" width="14.42578125" style="4" customWidth="1"/>
    <col min="16" max="17" width="14.42578125" style="1" customWidth="1"/>
    <col min="18" max="18" width="14.42578125" style="4" customWidth="1"/>
    <col min="19" max="20" width="14.42578125" style="1" customWidth="1"/>
    <col min="21" max="21" width="14.42578125" style="4" customWidth="1"/>
    <col min="22" max="23" width="14.42578125" style="1" customWidth="1"/>
    <col min="24" max="24" width="14.42578125" style="4" customWidth="1"/>
    <col min="25" max="26" width="14.42578125" style="1" customWidth="1"/>
    <col min="27" max="27" width="14.42578125" style="4" customWidth="1"/>
    <col min="28" max="29" width="14.42578125" style="2" customWidth="1"/>
    <col min="30" max="16384" width="11.5703125" style="1"/>
  </cols>
  <sheetData>
    <row r="1" spans="1:29" ht="28.9" customHeight="1" x14ac:dyDescent="0.25">
      <c r="A1" s="198" t="s">
        <v>0</v>
      </c>
      <c r="B1" s="198"/>
      <c r="C1" s="198"/>
      <c r="D1" s="198"/>
      <c r="E1" s="198"/>
      <c r="F1" s="198"/>
      <c r="G1" s="198"/>
      <c r="H1" s="198"/>
      <c r="J1" s="199" t="s">
        <v>1</v>
      </c>
      <c r="K1" s="5" t="s">
        <v>2</v>
      </c>
      <c r="L1" s="6" t="s">
        <v>3</v>
      </c>
      <c r="M1" s="7"/>
      <c r="N1" s="7"/>
      <c r="O1" s="8"/>
      <c r="P1" s="7"/>
      <c r="Q1" s="7"/>
      <c r="R1" s="8"/>
      <c r="S1" s="201" t="s">
        <v>4</v>
      </c>
      <c r="T1" s="202" t="s">
        <v>5</v>
      </c>
      <c r="U1" s="202"/>
      <c r="V1" s="202"/>
      <c r="W1" s="202"/>
      <c r="X1" s="202"/>
      <c r="Y1" s="202"/>
      <c r="Z1" s="202"/>
      <c r="AA1" s="202"/>
      <c r="AB1" s="202"/>
      <c r="AC1" s="202"/>
    </row>
    <row r="2" spans="1:29" ht="15.75" x14ac:dyDescent="0.25">
      <c r="A2" s="203" t="s">
        <v>6</v>
      </c>
      <c r="B2" s="203"/>
      <c r="C2" s="203"/>
      <c r="D2" s="203"/>
      <c r="E2" s="203"/>
      <c r="F2" s="203"/>
      <c r="G2" s="203"/>
      <c r="H2" s="203"/>
      <c r="J2" s="199"/>
      <c r="K2" s="10" t="s">
        <v>2</v>
      </c>
      <c r="L2" s="11" t="s">
        <v>7</v>
      </c>
      <c r="O2" s="8"/>
      <c r="P2" s="7"/>
      <c r="Q2" s="7"/>
      <c r="R2" s="8"/>
      <c r="S2" s="201"/>
      <c r="T2" s="202"/>
      <c r="U2" s="202"/>
      <c r="V2" s="202"/>
      <c r="W2" s="202"/>
      <c r="X2" s="202"/>
      <c r="Y2" s="202"/>
      <c r="Z2" s="202"/>
      <c r="AA2" s="202"/>
      <c r="AB2" s="202"/>
      <c r="AC2" s="202"/>
    </row>
    <row r="3" spans="1:29" ht="12.6" customHeight="1" x14ac:dyDescent="0.25">
      <c r="A3" s="203"/>
      <c r="B3" s="203"/>
      <c r="C3" s="203"/>
      <c r="D3" s="203"/>
      <c r="E3" s="203"/>
      <c r="F3" s="203"/>
      <c r="G3" s="203"/>
      <c r="H3" s="203"/>
      <c r="J3" s="199"/>
      <c r="K3" s="12" t="s">
        <v>8</v>
      </c>
      <c r="L3" s="6" t="s">
        <v>9</v>
      </c>
      <c r="M3" s="7"/>
      <c r="N3" s="7"/>
      <c r="O3" s="8"/>
      <c r="P3" s="7"/>
      <c r="Q3" s="7"/>
      <c r="R3" s="8"/>
      <c r="S3" s="201"/>
      <c r="T3" s="202"/>
      <c r="U3" s="202"/>
      <c r="V3" s="202"/>
      <c r="W3" s="202"/>
      <c r="X3" s="202"/>
      <c r="Y3" s="202"/>
      <c r="Z3" s="202"/>
      <c r="AA3" s="202"/>
      <c r="AB3" s="202"/>
      <c r="AC3" s="202"/>
    </row>
    <row r="4" spans="1:29" ht="15" hidden="1" customHeight="1" x14ac:dyDescent="0.25">
      <c r="A4" s="203">
        <v>2021</v>
      </c>
      <c r="B4" s="203"/>
      <c r="C4" s="203"/>
      <c r="D4" s="203"/>
      <c r="E4" s="203"/>
      <c r="F4" s="203"/>
      <c r="G4" s="203"/>
      <c r="H4" s="203"/>
      <c r="I4" s="13" t="s">
        <v>10</v>
      </c>
      <c r="J4" s="200"/>
      <c r="K4" s="7"/>
      <c r="L4" s="8"/>
      <c r="M4" s="7"/>
      <c r="N4" s="7"/>
      <c r="O4" s="8"/>
      <c r="P4" s="7"/>
      <c r="Q4" s="7"/>
      <c r="R4" s="8"/>
      <c r="S4" s="201"/>
      <c r="T4" s="202" t="s">
        <v>11</v>
      </c>
      <c r="U4" s="202"/>
      <c r="V4" s="202"/>
      <c r="W4" s="202"/>
      <c r="X4" s="202"/>
      <c r="Y4" s="202"/>
      <c r="Z4" s="202"/>
      <c r="AA4" s="202"/>
      <c r="AB4" s="202"/>
      <c r="AC4" s="202"/>
    </row>
    <row r="5" spans="1:29" ht="15.75" hidden="1" x14ac:dyDescent="0.25">
      <c r="A5" s="9"/>
      <c r="B5" s="9"/>
      <c r="C5" s="9"/>
      <c r="D5" s="9"/>
      <c r="E5" s="9"/>
      <c r="F5" s="9"/>
      <c r="G5" s="9"/>
      <c r="H5" s="9"/>
      <c r="I5" s="7" t="s">
        <v>12</v>
      </c>
      <c r="J5" s="6" t="s">
        <v>13</v>
      </c>
      <c r="K5" s="7"/>
      <c r="L5" s="8"/>
      <c r="M5" s="7"/>
      <c r="N5" s="7"/>
      <c r="O5" s="8"/>
      <c r="P5" s="7"/>
      <c r="Q5" s="7"/>
      <c r="R5" s="8"/>
      <c r="S5" s="201"/>
      <c r="T5" s="202"/>
      <c r="U5" s="202"/>
      <c r="V5" s="202"/>
      <c r="W5" s="202"/>
      <c r="X5" s="202"/>
      <c r="Y5" s="202"/>
      <c r="Z5" s="202"/>
      <c r="AA5" s="202"/>
      <c r="AB5" s="202"/>
      <c r="AC5" s="202"/>
    </row>
    <row r="6" spans="1:29" hidden="1" x14ac:dyDescent="0.25">
      <c r="A6" s="14"/>
      <c r="B6" s="14"/>
      <c r="C6" s="15"/>
      <c r="D6" s="15"/>
      <c r="E6" s="15"/>
      <c r="F6" s="15"/>
      <c r="G6" s="15"/>
      <c r="H6" s="15"/>
      <c r="I6" s="7"/>
      <c r="J6" s="7"/>
      <c r="K6" s="7"/>
      <c r="L6" s="8"/>
      <c r="M6" s="7"/>
      <c r="N6" s="7"/>
      <c r="O6" s="8"/>
      <c r="P6" s="7"/>
      <c r="Q6" s="7"/>
      <c r="R6" s="8"/>
      <c r="S6" s="7"/>
      <c r="T6" s="7"/>
      <c r="U6" s="8"/>
      <c r="V6" s="7"/>
      <c r="W6" s="7"/>
      <c r="X6" s="8"/>
      <c r="Y6" s="7"/>
      <c r="Z6" s="7"/>
      <c r="AA6" s="8"/>
    </row>
    <row r="7" spans="1:29" ht="26.45" customHeight="1" x14ac:dyDescent="0.25">
      <c r="A7" s="222" t="s">
        <v>14</v>
      </c>
      <c r="B7" s="16"/>
      <c r="C7" s="217" t="s">
        <v>15</v>
      </c>
      <c r="D7" s="217" t="s">
        <v>16</v>
      </c>
      <c r="E7" s="217" t="s">
        <v>17</v>
      </c>
      <c r="F7" s="217" t="s">
        <v>18</v>
      </c>
      <c r="G7" s="215" t="s">
        <v>19</v>
      </c>
      <c r="H7" s="217" t="s">
        <v>20</v>
      </c>
      <c r="I7" s="17">
        <v>2021</v>
      </c>
      <c r="J7" s="219">
        <v>2022</v>
      </c>
      <c r="K7" s="220"/>
      <c r="L7" s="221"/>
      <c r="M7" s="204">
        <v>2023</v>
      </c>
      <c r="N7" s="205"/>
      <c r="O7" s="206"/>
      <c r="P7" s="219">
        <v>2024</v>
      </c>
      <c r="Q7" s="220"/>
      <c r="R7" s="221"/>
      <c r="S7" s="204">
        <v>2025</v>
      </c>
      <c r="T7" s="205"/>
      <c r="U7" s="206"/>
      <c r="V7" s="207">
        <v>2026</v>
      </c>
      <c r="W7" s="208"/>
      <c r="X7" s="208"/>
      <c r="Y7" s="209">
        <v>2027</v>
      </c>
      <c r="Z7" s="210"/>
      <c r="AA7" s="211"/>
      <c r="AB7" s="18">
        <v>2030</v>
      </c>
      <c r="AC7" s="18">
        <v>2050</v>
      </c>
    </row>
    <row r="8" spans="1:29" ht="35.25" customHeight="1" x14ac:dyDescent="0.25">
      <c r="A8" s="223"/>
      <c r="B8" s="19"/>
      <c r="C8" s="218"/>
      <c r="D8" s="218"/>
      <c r="E8" s="218"/>
      <c r="F8" s="218"/>
      <c r="G8" s="216"/>
      <c r="H8" s="218"/>
      <c r="I8" s="20" t="s">
        <v>21</v>
      </c>
      <c r="J8" s="21" t="s">
        <v>22</v>
      </c>
      <c r="K8" s="22" t="s">
        <v>23</v>
      </c>
      <c r="L8" s="23" t="s">
        <v>24</v>
      </c>
      <c r="M8" s="21" t="s">
        <v>22</v>
      </c>
      <c r="N8" s="22" t="s">
        <v>23</v>
      </c>
      <c r="O8" s="23" t="s">
        <v>24</v>
      </c>
      <c r="P8" s="21" t="s">
        <v>22</v>
      </c>
      <c r="Q8" s="22" t="s">
        <v>23</v>
      </c>
      <c r="R8" s="23" t="s">
        <v>24</v>
      </c>
      <c r="S8" s="21" t="s">
        <v>22</v>
      </c>
      <c r="T8" s="22" t="s">
        <v>23</v>
      </c>
      <c r="U8" s="23" t="s">
        <v>24</v>
      </c>
      <c r="V8" s="21" t="s">
        <v>22</v>
      </c>
      <c r="W8" s="22" t="s">
        <v>23</v>
      </c>
      <c r="X8" s="24" t="s">
        <v>24</v>
      </c>
      <c r="Y8" s="21" t="s">
        <v>22</v>
      </c>
      <c r="Z8" s="22" t="s">
        <v>23</v>
      </c>
      <c r="AA8" s="25" t="s">
        <v>24</v>
      </c>
      <c r="AB8" s="26" t="s">
        <v>23</v>
      </c>
      <c r="AC8" s="26" t="s">
        <v>23</v>
      </c>
    </row>
    <row r="9" spans="1:29" ht="30" x14ac:dyDescent="0.25">
      <c r="A9" s="212" t="s">
        <v>25</v>
      </c>
      <c r="B9" s="213" t="s">
        <v>26</v>
      </c>
      <c r="C9" s="214" t="s">
        <v>27</v>
      </c>
      <c r="D9" s="27" t="s">
        <v>28</v>
      </c>
      <c r="E9" s="28" t="s">
        <v>29</v>
      </c>
      <c r="F9" s="28" t="s">
        <v>30</v>
      </c>
      <c r="G9" s="28" t="s">
        <v>31</v>
      </c>
      <c r="H9" s="29" t="s">
        <v>32</v>
      </c>
      <c r="I9" s="30">
        <v>0</v>
      </c>
      <c r="J9" s="31"/>
      <c r="K9" s="32">
        <f>$I9+(($Z9-$I9)/6)*(J$7-$I$7)</f>
        <v>5.5E-2</v>
      </c>
      <c r="L9" s="33">
        <f t="shared" ref="L9:L27" si="0">J9/K9</f>
        <v>0</v>
      </c>
      <c r="M9" s="31"/>
      <c r="N9" s="32">
        <f>$I9+(($Z9-$I9)/6)*(M$7-$I$7)</f>
        <v>0.11</v>
      </c>
      <c r="O9" s="33">
        <f t="shared" ref="O9:O35" si="1">M9/N9</f>
        <v>0</v>
      </c>
      <c r="P9" s="31"/>
      <c r="Q9" s="32">
        <f>$I9+(($Z9-$I9)/6)*(P$7-$I$7)</f>
        <v>0.16500000000000001</v>
      </c>
      <c r="R9" s="33">
        <f t="shared" ref="R9:R33" si="2">P9/Q9</f>
        <v>0</v>
      </c>
      <c r="S9" s="31"/>
      <c r="T9" s="32">
        <f>$I9+(($Z9-$I9)/6)*(S$7-$I$7)</f>
        <v>0.22</v>
      </c>
      <c r="U9" s="33">
        <f t="shared" ref="U9:U35" si="3">S9/T9</f>
        <v>0</v>
      </c>
      <c r="V9" s="31"/>
      <c r="W9" s="32">
        <f>$I9+(($Z9-$I9)/6)*(V$7-$I$7)</f>
        <v>0.27500000000000002</v>
      </c>
      <c r="X9" s="33">
        <f t="shared" ref="X9:X33" si="4">V9/W9</f>
        <v>0</v>
      </c>
      <c r="Y9" s="34"/>
      <c r="Z9" s="35">
        <v>0.33</v>
      </c>
      <c r="AA9" s="33">
        <f t="shared" ref="AA9:AA35" si="5">Y9/Z9</f>
        <v>0</v>
      </c>
      <c r="AB9" s="36" t="s">
        <v>33</v>
      </c>
      <c r="AC9" s="36" t="s">
        <v>33</v>
      </c>
    </row>
    <row r="10" spans="1:29" ht="87" customHeight="1" x14ac:dyDescent="0.25">
      <c r="A10" s="212"/>
      <c r="B10" s="213"/>
      <c r="C10" s="214"/>
      <c r="D10" s="37" t="s">
        <v>34</v>
      </c>
      <c r="E10" s="38" t="s">
        <v>35</v>
      </c>
      <c r="F10" s="38" t="s">
        <v>30</v>
      </c>
      <c r="G10" s="38" t="s">
        <v>31</v>
      </c>
      <c r="H10" s="39" t="s">
        <v>36</v>
      </c>
      <c r="I10" s="40"/>
      <c r="J10" s="41"/>
      <c r="K10" s="42" t="e">
        <f t="shared" ref="K10:K33" si="6">$I10+(($Z10-$I10)/6)*(J$7-$I$7)</f>
        <v>#VALUE!</v>
      </c>
      <c r="L10" s="43" t="e">
        <f t="shared" si="0"/>
        <v>#VALUE!</v>
      </c>
      <c r="M10" s="41"/>
      <c r="N10" s="42" t="e">
        <f t="shared" ref="N10:N35" si="7">$I10+(($Z10-$I10)/6)*(M$7-$I$7)</f>
        <v>#VALUE!</v>
      </c>
      <c r="O10" s="43" t="e">
        <f t="shared" si="1"/>
        <v>#VALUE!</v>
      </c>
      <c r="P10" s="41"/>
      <c r="Q10" s="42" t="e">
        <f t="shared" ref="Q10:Q33" si="8">$I10+(($Z10-$I10)/6)*(P$7-$I$7)</f>
        <v>#VALUE!</v>
      </c>
      <c r="R10" s="43" t="e">
        <f t="shared" si="2"/>
        <v>#VALUE!</v>
      </c>
      <c r="S10" s="41"/>
      <c r="T10" s="44" t="e">
        <f t="shared" ref="T10:T35" si="9">$I10+(($Z10-$I10)/6)*(S$7-$I$7)</f>
        <v>#VALUE!</v>
      </c>
      <c r="U10" s="43" t="e">
        <f t="shared" si="3"/>
        <v>#VALUE!</v>
      </c>
      <c r="V10" s="41"/>
      <c r="W10" s="44" t="e">
        <f t="shared" ref="W10:W33" si="10">$I10+(($Z10-$I10)/6)*(V$7-$I$7)</f>
        <v>#VALUE!</v>
      </c>
      <c r="X10" s="43" t="e">
        <f t="shared" si="4"/>
        <v>#VALUE!</v>
      </c>
      <c r="Y10" s="41"/>
      <c r="Z10" s="35" t="s">
        <v>12</v>
      </c>
      <c r="AA10" s="43" t="e">
        <f t="shared" si="5"/>
        <v>#VALUE!</v>
      </c>
      <c r="AB10" s="45"/>
      <c r="AC10" s="45"/>
    </row>
    <row r="11" spans="1:29" ht="114.6" customHeight="1" x14ac:dyDescent="0.25">
      <c r="A11" s="212"/>
      <c r="B11" s="46" t="s">
        <v>37</v>
      </c>
      <c r="C11" s="47" t="s">
        <v>38</v>
      </c>
      <c r="D11" s="38" t="s">
        <v>39</v>
      </c>
      <c r="E11" s="38" t="s">
        <v>40</v>
      </c>
      <c r="F11" s="38" t="s">
        <v>30</v>
      </c>
      <c r="G11" s="38" t="s">
        <v>31</v>
      </c>
      <c r="H11" s="38" t="s">
        <v>41</v>
      </c>
      <c r="I11" s="48"/>
      <c r="J11" s="49"/>
      <c r="K11" s="44" t="e">
        <f t="shared" si="6"/>
        <v>#VALUE!</v>
      </c>
      <c r="L11" s="50" t="e">
        <f t="shared" si="0"/>
        <v>#VALUE!</v>
      </c>
      <c r="M11" s="49"/>
      <c r="N11" s="44" t="e">
        <f t="shared" si="7"/>
        <v>#VALUE!</v>
      </c>
      <c r="O11" s="50" t="e">
        <f t="shared" si="1"/>
        <v>#VALUE!</v>
      </c>
      <c r="P11" s="49"/>
      <c r="Q11" s="44" t="e">
        <f t="shared" si="8"/>
        <v>#VALUE!</v>
      </c>
      <c r="R11" s="50" t="e">
        <f t="shared" si="2"/>
        <v>#VALUE!</v>
      </c>
      <c r="S11" s="49"/>
      <c r="T11" s="51" t="e">
        <f t="shared" si="9"/>
        <v>#VALUE!</v>
      </c>
      <c r="U11" s="50" t="e">
        <f t="shared" si="3"/>
        <v>#VALUE!</v>
      </c>
      <c r="V11" s="49"/>
      <c r="W11" s="52" t="e">
        <f t="shared" si="10"/>
        <v>#VALUE!</v>
      </c>
      <c r="X11" s="50" t="e">
        <f t="shared" si="4"/>
        <v>#VALUE!</v>
      </c>
      <c r="Y11" s="49"/>
      <c r="Z11" s="35" t="s">
        <v>12</v>
      </c>
      <c r="AA11" s="50" t="e">
        <f t="shared" si="5"/>
        <v>#VALUE!</v>
      </c>
      <c r="AB11" s="53"/>
      <c r="AC11" s="53"/>
    </row>
    <row r="12" spans="1:29" ht="136.9" customHeight="1" x14ac:dyDescent="0.25">
      <c r="A12" s="224" t="s">
        <v>42</v>
      </c>
      <c r="B12" s="227" t="s">
        <v>43</v>
      </c>
      <c r="C12" s="229" t="s">
        <v>44</v>
      </c>
      <c r="D12" s="54" t="s">
        <v>45</v>
      </c>
      <c r="E12" s="55" t="s">
        <v>46</v>
      </c>
      <c r="F12" s="54" t="s">
        <v>47</v>
      </c>
      <c r="G12" s="54" t="s">
        <v>48</v>
      </c>
      <c r="H12" s="56" t="s">
        <v>49</v>
      </c>
      <c r="I12" s="57"/>
      <c r="J12" s="58"/>
      <c r="K12" s="59"/>
      <c r="L12" s="60"/>
      <c r="M12" s="58"/>
      <c r="N12" s="59"/>
      <c r="O12" s="60"/>
      <c r="P12" s="61"/>
      <c r="Q12" s="62">
        <f t="shared" si="8"/>
        <v>7500</v>
      </c>
      <c r="R12" s="63">
        <f>P12/Q12</f>
        <v>0</v>
      </c>
      <c r="S12" s="58"/>
      <c r="T12" s="59"/>
      <c r="U12" s="60"/>
      <c r="V12" s="58"/>
      <c r="W12" s="59"/>
      <c r="X12" s="60"/>
      <c r="Y12" s="64"/>
      <c r="Z12" s="65">
        <v>15000</v>
      </c>
      <c r="AA12" s="63">
        <f t="shared" si="5"/>
        <v>0</v>
      </c>
      <c r="AB12" s="36"/>
      <c r="AC12" s="36"/>
    </row>
    <row r="13" spans="1:29" ht="83.45" customHeight="1" x14ac:dyDescent="0.25">
      <c r="A13" s="225"/>
      <c r="B13" s="228"/>
      <c r="C13" s="230"/>
      <c r="D13" s="66" t="s">
        <v>45</v>
      </c>
      <c r="E13" s="67" t="s">
        <v>50</v>
      </c>
      <c r="F13" s="68" t="s">
        <v>51</v>
      </c>
      <c r="G13" s="68" t="s">
        <v>52</v>
      </c>
      <c r="H13" s="69" t="s">
        <v>53</v>
      </c>
      <c r="I13" s="70"/>
      <c r="J13" s="71"/>
      <c r="K13" s="72">
        <f t="shared" si="6"/>
        <v>1.2499999999999999E-2</v>
      </c>
      <c r="L13" s="50">
        <f t="shared" si="0"/>
        <v>0</v>
      </c>
      <c r="M13" s="71"/>
      <c r="N13" s="72">
        <f t="shared" si="7"/>
        <v>2.4999999999999998E-2</v>
      </c>
      <c r="O13" s="50">
        <f t="shared" si="1"/>
        <v>0</v>
      </c>
      <c r="P13" s="71"/>
      <c r="Q13" s="72">
        <f t="shared" si="8"/>
        <v>3.7499999999999999E-2</v>
      </c>
      <c r="R13" s="50">
        <f t="shared" si="2"/>
        <v>0</v>
      </c>
      <c r="S13" s="71"/>
      <c r="T13" s="72">
        <f t="shared" si="9"/>
        <v>4.9999999999999996E-2</v>
      </c>
      <c r="U13" s="50">
        <f t="shared" si="3"/>
        <v>0</v>
      </c>
      <c r="V13" s="71"/>
      <c r="W13" s="72">
        <f t="shared" si="10"/>
        <v>6.2499999999999993E-2</v>
      </c>
      <c r="X13" s="50">
        <f t="shared" si="4"/>
        <v>0</v>
      </c>
      <c r="Y13" s="73"/>
      <c r="Z13" s="74">
        <v>7.4999999999999997E-2</v>
      </c>
      <c r="AA13" s="50">
        <f t="shared" si="5"/>
        <v>0</v>
      </c>
      <c r="AB13" s="53"/>
      <c r="AC13" s="53"/>
    </row>
    <row r="14" spans="1:29" ht="90.6" customHeight="1" x14ac:dyDescent="0.25">
      <c r="A14" s="225"/>
      <c r="B14" s="228"/>
      <c r="C14" s="230"/>
      <c r="D14" s="66" t="s">
        <v>45</v>
      </c>
      <c r="E14" s="67" t="s">
        <v>54</v>
      </c>
      <c r="F14" s="68" t="s">
        <v>55</v>
      </c>
      <c r="G14" s="68" t="s">
        <v>31</v>
      </c>
      <c r="H14" s="69" t="s">
        <v>56</v>
      </c>
      <c r="I14" s="70"/>
      <c r="J14" s="71"/>
      <c r="K14" s="72">
        <f t="shared" si="6"/>
        <v>0</v>
      </c>
      <c r="L14" s="50" t="e">
        <f t="shared" si="0"/>
        <v>#DIV/0!</v>
      </c>
      <c r="M14" s="71"/>
      <c r="N14" s="72">
        <f t="shared" si="7"/>
        <v>0</v>
      </c>
      <c r="O14" s="50" t="e">
        <f t="shared" si="1"/>
        <v>#DIV/0!</v>
      </c>
      <c r="P14" s="71"/>
      <c r="Q14" s="72">
        <f t="shared" si="8"/>
        <v>0</v>
      </c>
      <c r="R14" s="50" t="e">
        <f t="shared" si="2"/>
        <v>#DIV/0!</v>
      </c>
      <c r="S14" s="71"/>
      <c r="T14" s="72">
        <f t="shared" si="9"/>
        <v>0</v>
      </c>
      <c r="U14" s="50" t="e">
        <f t="shared" si="3"/>
        <v>#DIV/0!</v>
      </c>
      <c r="V14" s="71"/>
      <c r="W14" s="72">
        <f t="shared" si="10"/>
        <v>0</v>
      </c>
      <c r="X14" s="50" t="e">
        <f t="shared" si="4"/>
        <v>#DIV/0!</v>
      </c>
      <c r="Y14" s="73"/>
      <c r="Z14" s="35"/>
      <c r="AA14" s="50" t="e">
        <f t="shared" si="5"/>
        <v>#DIV/0!</v>
      </c>
      <c r="AB14" s="53"/>
      <c r="AC14" s="53"/>
    </row>
    <row r="15" spans="1:29" ht="45" x14ac:dyDescent="0.25">
      <c r="A15" s="225"/>
      <c r="B15" s="75" t="s">
        <v>57</v>
      </c>
      <c r="C15" s="76" t="s">
        <v>58</v>
      </c>
      <c r="D15" s="66" t="s">
        <v>45</v>
      </c>
      <c r="E15" s="68" t="s">
        <v>59</v>
      </c>
      <c r="F15" s="68" t="s">
        <v>60</v>
      </c>
      <c r="G15" s="68" t="s">
        <v>61</v>
      </c>
      <c r="H15" s="69" t="s">
        <v>62</v>
      </c>
      <c r="I15" s="40"/>
      <c r="J15" s="73"/>
      <c r="K15" s="44" t="e">
        <f t="shared" si="6"/>
        <v>#VALUE!</v>
      </c>
      <c r="L15" s="50" t="e">
        <f t="shared" si="0"/>
        <v>#VALUE!</v>
      </c>
      <c r="M15" s="73"/>
      <c r="N15" s="44" t="e">
        <f t="shared" si="7"/>
        <v>#VALUE!</v>
      </c>
      <c r="O15" s="50" t="e">
        <f t="shared" si="1"/>
        <v>#VALUE!</v>
      </c>
      <c r="P15" s="73"/>
      <c r="Q15" s="44" t="e">
        <f t="shared" si="8"/>
        <v>#VALUE!</v>
      </c>
      <c r="R15" s="50" t="e">
        <f t="shared" si="2"/>
        <v>#VALUE!</v>
      </c>
      <c r="S15" s="73"/>
      <c r="T15" s="44" t="e">
        <f t="shared" si="9"/>
        <v>#VALUE!</v>
      </c>
      <c r="U15" s="50" t="e">
        <f t="shared" si="3"/>
        <v>#VALUE!</v>
      </c>
      <c r="V15" s="73"/>
      <c r="W15" s="44" t="e">
        <f t="shared" si="10"/>
        <v>#VALUE!</v>
      </c>
      <c r="X15" s="50" t="e">
        <f t="shared" si="4"/>
        <v>#VALUE!</v>
      </c>
      <c r="Y15" s="73"/>
      <c r="Z15" s="35" t="s">
        <v>12</v>
      </c>
      <c r="AA15" s="50" t="e">
        <f t="shared" si="5"/>
        <v>#VALUE!</v>
      </c>
      <c r="AB15" s="53"/>
      <c r="AC15" s="53"/>
    </row>
    <row r="16" spans="1:29" ht="106.9" customHeight="1" x14ac:dyDescent="0.25">
      <c r="A16" s="225"/>
      <c r="B16" s="77" t="s">
        <v>63</v>
      </c>
      <c r="C16" s="78" t="s">
        <v>64</v>
      </c>
      <c r="D16" s="66" t="s">
        <v>65</v>
      </c>
      <c r="E16" s="68" t="s">
        <v>66</v>
      </c>
      <c r="F16" s="66" t="s">
        <v>67</v>
      </c>
      <c r="G16" s="66" t="s">
        <v>31</v>
      </c>
      <c r="H16" s="69" t="s">
        <v>68</v>
      </c>
      <c r="I16" s="40"/>
      <c r="J16" s="79"/>
      <c r="K16" s="44" t="e">
        <f t="shared" si="6"/>
        <v>#VALUE!</v>
      </c>
      <c r="L16" s="50" t="e">
        <f t="shared" si="0"/>
        <v>#VALUE!</v>
      </c>
      <c r="M16" s="79"/>
      <c r="N16" s="44" t="e">
        <f t="shared" si="7"/>
        <v>#VALUE!</v>
      </c>
      <c r="O16" s="50" t="e">
        <f t="shared" si="1"/>
        <v>#VALUE!</v>
      </c>
      <c r="P16" s="79"/>
      <c r="Q16" s="44" t="e">
        <f t="shared" si="8"/>
        <v>#VALUE!</v>
      </c>
      <c r="R16" s="50" t="e">
        <f t="shared" si="2"/>
        <v>#VALUE!</v>
      </c>
      <c r="S16" s="79"/>
      <c r="T16" s="44" t="e">
        <f t="shared" si="9"/>
        <v>#VALUE!</v>
      </c>
      <c r="U16" s="50" t="e">
        <f t="shared" si="3"/>
        <v>#VALUE!</v>
      </c>
      <c r="V16" s="79"/>
      <c r="W16" s="44" t="e">
        <f t="shared" si="10"/>
        <v>#VALUE!</v>
      </c>
      <c r="X16" s="50" t="e">
        <f t="shared" si="4"/>
        <v>#VALUE!</v>
      </c>
      <c r="Y16" s="79"/>
      <c r="Z16" s="35" t="s">
        <v>12</v>
      </c>
      <c r="AA16" s="50" t="e">
        <f t="shared" si="5"/>
        <v>#VALUE!</v>
      </c>
      <c r="AB16" s="53"/>
      <c r="AC16" s="53"/>
    </row>
    <row r="17" spans="1:29" ht="46.5" customHeight="1" x14ac:dyDescent="0.25">
      <c r="A17" s="226"/>
      <c r="B17" s="80" t="s">
        <v>69</v>
      </c>
      <c r="C17" s="81" t="s">
        <v>70</v>
      </c>
      <c r="D17" s="82" t="s">
        <v>45</v>
      </c>
      <c r="E17" s="83" t="s">
        <v>71</v>
      </c>
      <c r="F17" s="83" t="s">
        <v>72</v>
      </c>
      <c r="G17" s="83" t="s">
        <v>48</v>
      </c>
      <c r="H17" s="84" t="s">
        <v>73</v>
      </c>
      <c r="I17" s="85"/>
      <c r="J17" s="86"/>
      <c r="K17" s="87"/>
      <c r="L17" s="88"/>
      <c r="M17" s="86"/>
      <c r="N17" s="87"/>
      <c r="O17" s="88"/>
      <c r="P17" s="89"/>
      <c r="Q17" s="90" t="e">
        <f t="shared" si="8"/>
        <v>#VALUE!</v>
      </c>
      <c r="R17" s="91" t="e">
        <f t="shared" si="2"/>
        <v>#VALUE!</v>
      </c>
      <c r="S17" s="86"/>
      <c r="T17" s="87"/>
      <c r="U17" s="88"/>
      <c r="V17" s="86"/>
      <c r="W17" s="87"/>
      <c r="X17" s="88"/>
      <c r="Y17" s="89"/>
      <c r="Z17" s="92" t="s">
        <v>12</v>
      </c>
      <c r="AA17" s="91" t="e">
        <f t="shared" si="5"/>
        <v>#VALUE!</v>
      </c>
      <c r="AB17" s="93"/>
      <c r="AC17" s="93"/>
    </row>
    <row r="18" spans="1:29" ht="84.6" customHeight="1" x14ac:dyDescent="0.25">
      <c r="A18" s="231" t="s">
        <v>74</v>
      </c>
      <c r="B18" s="233" t="s">
        <v>75</v>
      </c>
      <c r="C18" s="235" t="s">
        <v>76</v>
      </c>
      <c r="D18" s="94" t="s">
        <v>45</v>
      </c>
      <c r="E18" s="94" t="s">
        <v>77</v>
      </c>
      <c r="F18" s="94" t="s">
        <v>78</v>
      </c>
      <c r="G18" s="95" t="s">
        <v>79</v>
      </c>
      <c r="H18" s="96" t="s">
        <v>80</v>
      </c>
      <c r="I18" s="97"/>
      <c r="J18" s="98"/>
      <c r="K18" s="99"/>
      <c r="L18" s="100"/>
      <c r="M18" s="101"/>
      <c r="N18" s="102">
        <f t="shared" si="7"/>
        <v>81.333333333333329</v>
      </c>
      <c r="O18" s="43">
        <f t="shared" si="1"/>
        <v>0</v>
      </c>
      <c r="P18" s="98"/>
      <c r="Q18" s="99"/>
      <c r="R18" s="100"/>
      <c r="S18" s="101"/>
      <c r="T18" s="102">
        <f t="shared" si="9"/>
        <v>162.66666666666666</v>
      </c>
      <c r="U18" s="43">
        <f t="shared" si="3"/>
        <v>0</v>
      </c>
      <c r="V18" s="98"/>
      <c r="W18" s="99"/>
      <c r="X18" s="100"/>
      <c r="Y18" s="101"/>
      <c r="Z18" s="103">
        <v>244</v>
      </c>
      <c r="AA18" s="43">
        <f t="shared" si="5"/>
        <v>0</v>
      </c>
      <c r="AB18" s="45"/>
      <c r="AC18" s="45"/>
    </row>
    <row r="19" spans="1:29" ht="57.6" customHeight="1" x14ac:dyDescent="0.25">
      <c r="A19" s="231"/>
      <c r="B19" s="234"/>
      <c r="C19" s="236"/>
      <c r="D19" s="104" t="s">
        <v>45</v>
      </c>
      <c r="E19" s="104" t="s">
        <v>81</v>
      </c>
      <c r="F19" s="104" t="s">
        <v>78</v>
      </c>
      <c r="G19" s="105" t="s">
        <v>79</v>
      </c>
      <c r="H19" s="106" t="s">
        <v>82</v>
      </c>
      <c r="I19" s="70"/>
      <c r="J19" s="107"/>
      <c r="K19" s="108"/>
      <c r="L19" s="100"/>
      <c r="M19" s="109"/>
      <c r="N19" s="72">
        <f t="shared" si="7"/>
        <v>1.4333333333333332E-2</v>
      </c>
      <c r="O19" s="50">
        <f t="shared" si="1"/>
        <v>0</v>
      </c>
      <c r="P19" s="107"/>
      <c r="Q19" s="108"/>
      <c r="R19" s="100"/>
      <c r="S19" s="109"/>
      <c r="T19" s="72">
        <f t="shared" si="9"/>
        <v>2.8666666666666663E-2</v>
      </c>
      <c r="U19" s="50">
        <f t="shared" si="3"/>
        <v>0</v>
      </c>
      <c r="V19" s="107"/>
      <c r="W19" s="110"/>
      <c r="X19" s="100"/>
      <c r="Y19" s="109"/>
      <c r="Z19" s="74">
        <v>4.2999999999999997E-2</v>
      </c>
      <c r="AA19" s="50">
        <f t="shared" si="5"/>
        <v>0</v>
      </c>
      <c r="AB19" s="111"/>
      <c r="AC19" s="111"/>
    </row>
    <row r="20" spans="1:29" ht="65.25" customHeight="1" x14ac:dyDescent="0.25">
      <c r="A20" s="231"/>
      <c r="B20" s="237" t="s">
        <v>83</v>
      </c>
      <c r="C20" s="239" t="s">
        <v>84</v>
      </c>
      <c r="D20" s="104" t="s">
        <v>85</v>
      </c>
      <c r="E20" s="105" t="s">
        <v>145</v>
      </c>
      <c r="F20" s="104" t="s">
        <v>30</v>
      </c>
      <c r="G20" s="105" t="s">
        <v>31</v>
      </c>
      <c r="H20" s="112" t="s">
        <v>86</v>
      </c>
      <c r="I20" s="70">
        <v>0.1</v>
      </c>
      <c r="J20" s="73"/>
      <c r="K20" s="72">
        <f t="shared" si="6"/>
        <v>0.125</v>
      </c>
      <c r="L20" s="50">
        <f t="shared" si="0"/>
        <v>0</v>
      </c>
      <c r="M20" s="109"/>
      <c r="N20" s="72">
        <f t="shared" si="7"/>
        <v>0.15</v>
      </c>
      <c r="O20" s="50">
        <f t="shared" si="1"/>
        <v>0</v>
      </c>
      <c r="P20" s="109"/>
      <c r="Q20" s="72">
        <v>0.24</v>
      </c>
      <c r="R20" s="50">
        <f t="shared" si="2"/>
        <v>0</v>
      </c>
      <c r="S20" s="109"/>
      <c r="T20" s="113">
        <f t="shared" si="9"/>
        <v>0.2</v>
      </c>
      <c r="U20" s="50">
        <f t="shared" si="3"/>
        <v>0</v>
      </c>
      <c r="V20" s="109"/>
      <c r="W20" s="113">
        <f t="shared" si="10"/>
        <v>0.22499999999999998</v>
      </c>
      <c r="X20" s="50">
        <f t="shared" si="4"/>
        <v>0</v>
      </c>
      <c r="Y20" s="109"/>
      <c r="Z20" s="114">
        <v>0.25</v>
      </c>
      <c r="AA20" s="50">
        <f t="shared" si="5"/>
        <v>0</v>
      </c>
      <c r="AB20" s="53"/>
      <c r="AC20" s="53"/>
    </row>
    <row r="21" spans="1:29" ht="71.45" customHeight="1" x14ac:dyDescent="0.25">
      <c r="A21" s="231"/>
      <c r="B21" s="238"/>
      <c r="C21" s="240"/>
      <c r="D21" s="104" t="s">
        <v>87</v>
      </c>
      <c r="E21" s="105" t="s">
        <v>88</v>
      </c>
      <c r="F21" s="104" t="s">
        <v>30</v>
      </c>
      <c r="G21" s="105" t="s">
        <v>31</v>
      </c>
      <c r="H21" s="115">
        <v>-0.05</v>
      </c>
      <c r="I21" s="70"/>
      <c r="J21" s="73"/>
      <c r="K21" s="72">
        <f t="shared" si="6"/>
        <v>-8.3333333333333332E-3</v>
      </c>
      <c r="L21" s="50">
        <f t="shared" si="0"/>
        <v>0</v>
      </c>
      <c r="M21" s="109"/>
      <c r="N21" s="72">
        <f t="shared" si="7"/>
        <v>-1.6666666666666666E-2</v>
      </c>
      <c r="O21" s="50">
        <f t="shared" si="1"/>
        <v>0</v>
      </c>
      <c r="P21" s="109"/>
      <c r="Q21" s="72">
        <f t="shared" si="8"/>
        <v>-2.5000000000000001E-2</v>
      </c>
      <c r="R21" s="50">
        <f t="shared" si="2"/>
        <v>0</v>
      </c>
      <c r="S21" s="109"/>
      <c r="T21" s="72">
        <f t="shared" si="9"/>
        <v>-3.3333333333333333E-2</v>
      </c>
      <c r="U21" s="50">
        <f t="shared" si="3"/>
        <v>0</v>
      </c>
      <c r="V21" s="109"/>
      <c r="W21" s="72">
        <f t="shared" si="10"/>
        <v>-4.1666666666666664E-2</v>
      </c>
      <c r="X21" s="50">
        <f t="shared" si="4"/>
        <v>0</v>
      </c>
      <c r="Y21" s="109"/>
      <c r="Z21" s="35">
        <v>-0.05</v>
      </c>
      <c r="AA21" s="50">
        <f t="shared" si="5"/>
        <v>0</v>
      </c>
      <c r="AB21" s="53"/>
      <c r="AC21" s="53"/>
    </row>
    <row r="22" spans="1:29" ht="77.45" customHeight="1" x14ac:dyDescent="0.25">
      <c r="A22" s="231"/>
      <c r="B22" s="238"/>
      <c r="C22" s="240"/>
      <c r="D22" s="104" t="s">
        <v>87</v>
      </c>
      <c r="E22" s="105" t="s">
        <v>89</v>
      </c>
      <c r="F22" s="104" t="s">
        <v>30</v>
      </c>
      <c r="G22" s="105" t="s">
        <v>31</v>
      </c>
      <c r="H22" s="115" t="s">
        <v>56</v>
      </c>
      <c r="I22" s="40"/>
      <c r="J22" s="73"/>
      <c r="K22" s="44">
        <f t="shared" si="6"/>
        <v>0</v>
      </c>
      <c r="L22" s="50"/>
      <c r="M22" s="73"/>
      <c r="N22" s="44">
        <f t="shared" si="7"/>
        <v>0</v>
      </c>
      <c r="O22" s="50"/>
      <c r="P22" s="73"/>
      <c r="Q22" s="44">
        <f t="shared" si="8"/>
        <v>0</v>
      </c>
      <c r="R22" s="50"/>
      <c r="S22" s="73"/>
      <c r="T22" s="44">
        <f t="shared" si="9"/>
        <v>0</v>
      </c>
      <c r="U22" s="50"/>
      <c r="V22" s="73"/>
      <c r="W22" s="44">
        <f t="shared" si="10"/>
        <v>0</v>
      </c>
      <c r="X22" s="50"/>
      <c r="Y22" s="73"/>
      <c r="Z22" s="35"/>
      <c r="AA22" s="50"/>
      <c r="AB22" s="53"/>
      <c r="AC22" s="53"/>
    </row>
    <row r="23" spans="1:29" ht="45" x14ac:dyDescent="0.25">
      <c r="A23" s="232"/>
      <c r="B23" s="116" t="s">
        <v>90</v>
      </c>
      <c r="C23" s="117" t="s">
        <v>91</v>
      </c>
      <c r="D23" s="118" t="s">
        <v>92</v>
      </c>
      <c r="E23" s="118" t="s">
        <v>93</v>
      </c>
      <c r="F23" s="118" t="s">
        <v>30</v>
      </c>
      <c r="G23" s="119" t="s">
        <v>31</v>
      </c>
      <c r="H23" s="120" t="s">
        <v>56</v>
      </c>
      <c r="I23" s="40"/>
      <c r="J23" s="73"/>
      <c r="K23" s="44" t="e">
        <f t="shared" si="6"/>
        <v>#VALUE!</v>
      </c>
      <c r="L23" s="50" t="e">
        <f t="shared" si="0"/>
        <v>#VALUE!</v>
      </c>
      <c r="M23" s="73"/>
      <c r="N23" s="44" t="e">
        <f t="shared" si="7"/>
        <v>#VALUE!</v>
      </c>
      <c r="O23" s="50" t="e">
        <f t="shared" si="1"/>
        <v>#VALUE!</v>
      </c>
      <c r="P23" s="73"/>
      <c r="Q23" s="44" t="e">
        <f t="shared" si="8"/>
        <v>#VALUE!</v>
      </c>
      <c r="R23" s="50" t="e">
        <f t="shared" si="2"/>
        <v>#VALUE!</v>
      </c>
      <c r="S23" s="73"/>
      <c r="T23" s="51" t="e">
        <f t="shared" si="9"/>
        <v>#VALUE!</v>
      </c>
      <c r="U23" s="50" t="e">
        <f t="shared" si="3"/>
        <v>#VALUE!</v>
      </c>
      <c r="V23" s="73"/>
      <c r="W23" s="52" t="e">
        <f t="shared" si="10"/>
        <v>#VALUE!</v>
      </c>
      <c r="X23" s="50" t="e">
        <f t="shared" si="4"/>
        <v>#VALUE!</v>
      </c>
      <c r="Y23" s="73"/>
      <c r="Z23" s="92" t="s">
        <v>12</v>
      </c>
      <c r="AA23" s="50" t="e">
        <f t="shared" si="5"/>
        <v>#VALUE!</v>
      </c>
      <c r="AB23" s="53"/>
      <c r="AC23" s="53"/>
    </row>
    <row r="24" spans="1:29" ht="85.9" customHeight="1" x14ac:dyDescent="0.25">
      <c r="A24" s="250" t="s">
        <v>94</v>
      </c>
      <c r="B24" s="252" t="s">
        <v>95</v>
      </c>
      <c r="C24" s="253" t="s">
        <v>96</v>
      </c>
      <c r="D24" s="121" t="s">
        <v>45</v>
      </c>
      <c r="E24" s="122" t="s">
        <v>97</v>
      </c>
      <c r="F24" s="123" t="s">
        <v>98</v>
      </c>
      <c r="G24" s="123" t="s">
        <v>79</v>
      </c>
      <c r="H24" s="124" t="s">
        <v>99</v>
      </c>
      <c r="I24" s="125"/>
      <c r="J24" s="126"/>
      <c r="K24" s="127"/>
      <c r="L24" s="60"/>
      <c r="M24" s="128"/>
      <c r="N24" s="32">
        <f t="shared" si="7"/>
        <v>0.26666666666666666</v>
      </c>
      <c r="O24" s="63">
        <f t="shared" si="1"/>
        <v>0</v>
      </c>
      <c r="P24" s="126"/>
      <c r="Q24" s="127"/>
      <c r="R24" s="60"/>
      <c r="S24" s="128"/>
      <c r="T24" s="32">
        <f t="shared" si="9"/>
        <v>0.53333333333333333</v>
      </c>
      <c r="U24" s="63">
        <f t="shared" si="3"/>
        <v>0</v>
      </c>
      <c r="V24" s="126"/>
      <c r="W24" s="127"/>
      <c r="X24" s="60"/>
      <c r="Y24" s="128"/>
      <c r="Z24" s="129">
        <v>0.8</v>
      </c>
      <c r="AA24" s="63">
        <f t="shared" si="5"/>
        <v>0</v>
      </c>
      <c r="AB24" s="36"/>
      <c r="AC24" s="36"/>
    </row>
    <row r="25" spans="1:29" ht="76.900000000000006" customHeight="1" x14ac:dyDescent="0.25">
      <c r="A25" s="250"/>
      <c r="B25" s="252"/>
      <c r="C25" s="253"/>
      <c r="D25" s="130" t="s">
        <v>100</v>
      </c>
      <c r="E25" s="131" t="s">
        <v>101</v>
      </c>
      <c r="F25" s="131" t="s">
        <v>102</v>
      </c>
      <c r="G25" s="131" t="s">
        <v>31</v>
      </c>
      <c r="H25" s="130" t="s">
        <v>56</v>
      </c>
      <c r="I25" s="40"/>
      <c r="J25" s="73"/>
      <c r="K25" s="44" t="e">
        <f t="shared" si="6"/>
        <v>#VALUE!</v>
      </c>
      <c r="L25" s="50" t="e">
        <f t="shared" si="0"/>
        <v>#VALUE!</v>
      </c>
      <c r="M25" s="73"/>
      <c r="N25" s="44" t="e">
        <f t="shared" si="7"/>
        <v>#VALUE!</v>
      </c>
      <c r="O25" s="50" t="e">
        <f t="shared" si="1"/>
        <v>#VALUE!</v>
      </c>
      <c r="P25" s="73"/>
      <c r="Q25" s="44" t="e">
        <f t="shared" si="8"/>
        <v>#VALUE!</v>
      </c>
      <c r="R25" s="50" t="e">
        <f t="shared" si="2"/>
        <v>#VALUE!</v>
      </c>
      <c r="S25" s="73"/>
      <c r="T25" s="44" t="e">
        <f t="shared" si="9"/>
        <v>#VALUE!</v>
      </c>
      <c r="U25" s="50" t="e">
        <f t="shared" si="3"/>
        <v>#VALUE!</v>
      </c>
      <c r="V25" s="73"/>
      <c r="W25" s="44" t="e">
        <f t="shared" si="10"/>
        <v>#VALUE!</v>
      </c>
      <c r="X25" s="50" t="e">
        <f t="shared" si="4"/>
        <v>#VALUE!</v>
      </c>
      <c r="Y25" s="73"/>
      <c r="Z25" s="35" t="s">
        <v>12</v>
      </c>
      <c r="AA25" s="50" t="e">
        <f t="shared" si="5"/>
        <v>#VALUE!</v>
      </c>
      <c r="AB25" s="53"/>
      <c r="AC25" s="53"/>
    </row>
    <row r="26" spans="1:29" ht="30" x14ac:dyDescent="0.25">
      <c r="A26" s="250"/>
      <c r="B26" s="254" t="s">
        <v>103</v>
      </c>
      <c r="C26" s="255" t="s">
        <v>104</v>
      </c>
      <c r="D26" s="130" t="s">
        <v>105</v>
      </c>
      <c r="E26" s="131" t="s">
        <v>106</v>
      </c>
      <c r="F26" s="131" t="s">
        <v>107</v>
      </c>
      <c r="G26" s="131" t="s">
        <v>31</v>
      </c>
      <c r="H26" s="131" t="s">
        <v>108</v>
      </c>
      <c r="I26" s="132"/>
      <c r="J26" s="133"/>
      <c r="K26" s="134">
        <f t="shared" si="6"/>
        <v>13.333333333333334</v>
      </c>
      <c r="L26" s="135">
        <f t="shared" si="0"/>
        <v>0</v>
      </c>
      <c r="M26" s="133"/>
      <c r="N26" s="134">
        <f t="shared" si="7"/>
        <v>26.666666666666668</v>
      </c>
      <c r="O26" s="135">
        <f t="shared" si="1"/>
        <v>0</v>
      </c>
      <c r="P26" s="133"/>
      <c r="Q26" s="134">
        <f t="shared" si="8"/>
        <v>40</v>
      </c>
      <c r="R26" s="135">
        <f t="shared" si="2"/>
        <v>0</v>
      </c>
      <c r="S26" s="133"/>
      <c r="T26" s="134">
        <f t="shared" si="9"/>
        <v>53.333333333333336</v>
      </c>
      <c r="U26" s="135">
        <f t="shared" si="3"/>
        <v>0</v>
      </c>
      <c r="V26" s="133"/>
      <c r="W26" s="134">
        <f t="shared" si="10"/>
        <v>66.666666666666671</v>
      </c>
      <c r="X26" s="135">
        <f t="shared" si="4"/>
        <v>0</v>
      </c>
      <c r="Y26" s="133"/>
      <c r="Z26" s="136">
        <v>80</v>
      </c>
      <c r="AA26" s="135">
        <f t="shared" si="5"/>
        <v>0</v>
      </c>
      <c r="AB26" s="137"/>
      <c r="AC26" s="137"/>
    </row>
    <row r="27" spans="1:29" ht="56.45" customHeight="1" x14ac:dyDescent="0.25">
      <c r="A27" s="250"/>
      <c r="B27" s="252"/>
      <c r="C27" s="256"/>
      <c r="D27" s="130" t="s">
        <v>100</v>
      </c>
      <c r="E27" s="131" t="s">
        <v>109</v>
      </c>
      <c r="F27" s="131" t="s">
        <v>110</v>
      </c>
      <c r="G27" s="131" t="s">
        <v>31</v>
      </c>
      <c r="H27" s="131" t="s">
        <v>56</v>
      </c>
      <c r="I27" s="138"/>
      <c r="J27" s="139"/>
      <c r="K27" s="44" t="e">
        <f t="shared" si="6"/>
        <v>#VALUE!</v>
      </c>
      <c r="L27" s="135" t="e">
        <f t="shared" si="0"/>
        <v>#VALUE!</v>
      </c>
      <c r="M27" s="139"/>
      <c r="N27" s="44" t="e">
        <f t="shared" si="7"/>
        <v>#VALUE!</v>
      </c>
      <c r="O27" s="135" t="e">
        <f t="shared" si="1"/>
        <v>#VALUE!</v>
      </c>
      <c r="P27" s="139"/>
      <c r="Q27" s="44" t="e">
        <f t="shared" si="8"/>
        <v>#VALUE!</v>
      </c>
      <c r="R27" s="135" t="e">
        <f t="shared" si="2"/>
        <v>#VALUE!</v>
      </c>
      <c r="S27" s="139"/>
      <c r="T27" s="44" t="e">
        <f t="shared" si="9"/>
        <v>#VALUE!</v>
      </c>
      <c r="U27" s="135" t="e">
        <f t="shared" si="3"/>
        <v>#VALUE!</v>
      </c>
      <c r="V27" s="139"/>
      <c r="W27" s="44" t="e">
        <f t="shared" si="10"/>
        <v>#VALUE!</v>
      </c>
      <c r="X27" s="135" t="e">
        <f t="shared" si="4"/>
        <v>#VALUE!</v>
      </c>
      <c r="Y27" s="139"/>
      <c r="Z27" s="35" t="s">
        <v>12</v>
      </c>
      <c r="AA27" s="135" t="e">
        <f t="shared" si="5"/>
        <v>#VALUE!</v>
      </c>
      <c r="AB27" s="137"/>
      <c r="AC27" s="137"/>
    </row>
    <row r="28" spans="1:29" ht="69" customHeight="1" x14ac:dyDescent="0.25">
      <c r="A28" s="251"/>
      <c r="B28" s="140" t="s">
        <v>111</v>
      </c>
      <c r="C28" s="141" t="s">
        <v>112</v>
      </c>
      <c r="D28" s="130" t="s">
        <v>100</v>
      </c>
      <c r="E28" s="131" t="s">
        <v>113</v>
      </c>
      <c r="F28" s="131" t="s">
        <v>114</v>
      </c>
      <c r="G28" s="131" t="s">
        <v>48</v>
      </c>
      <c r="H28" s="131" t="s">
        <v>115</v>
      </c>
      <c r="I28" s="142"/>
      <c r="J28" s="143"/>
      <c r="K28" s="110"/>
      <c r="L28" s="144"/>
      <c r="M28" s="143"/>
      <c r="N28" s="110"/>
      <c r="O28" s="144"/>
      <c r="P28" s="145"/>
      <c r="Q28" s="72">
        <f t="shared" si="8"/>
        <v>0.05</v>
      </c>
      <c r="R28" s="135">
        <f t="shared" si="2"/>
        <v>0</v>
      </c>
      <c r="S28" s="143"/>
      <c r="T28" s="110"/>
      <c r="U28" s="144"/>
      <c r="V28" s="143"/>
      <c r="W28" s="110"/>
      <c r="X28" s="144"/>
      <c r="Y28" s="145"/>
      <c r="Z28" s="35">
        <v>0.1</v>
      </c>
      <c r="AA28" s="135">
        <f t="shared" si="5"/>
        <v>0</v>
      </c>
      <c r="AB28" s="137"/>
      <c r="AC28" s="137"/>
    </row>
    <row r="29" spans="1:29" ht="90.75" customHeight="1" x14ac:dyDescent="0.25">
      <c r="A29" s="250"/>
      <c r="B29" s="252" t="s">
        <v>116</v>
      </c>
      <c r="C29" s="255" t="s">
        <v>117</v>
      </c>
      <c r="D29" s="130" t="s">
        <v>118</v>
      </c>
      <c r="E29" s="131" t="s">
        <v>119</v>
      </c>
      <c r="F29" s="131" t="s">
        <v>120</v>
      </c>
      <c r="G29" s="131" t="s">
        <v>79</v>
      </c>
      <c r="H29" s="146" t="s">
        <v>56</v>
      </c>
      <c r="I29" s="40"/>
      <c r="J29" s="147"/>
      <c r="K29" s="110"/>
      <c r="L29" s="148"/>
      <c r="M29" s="73"/>
      <c r="N29" s="44" t="e">
        <f t="shared" si="7"/>
        <v>#VALUE!</v>
      </c>
      <c r="O29" s="50" t="e">
        <f t="shared" si="1"/>
        <v>#VALUE!</v>
      </c>
      <c r="P29" s="147"/>
      <c r="Q29" s="110"/>
      <c r="R29" s="148"/>
      <c r="S29" s="73"/>
      <c r="T29" s="44" t="e">
        <f t="shared" si="9"/>
        <v>#VALUE!</v>
      </c>
      <c r="U29" s="50" t="e">
        <f t="shared" si="3"/>
        <v>#VALUE!</v>
      </c>
      <c r="V29" s="147"/>
      <c r="W29" s="110"/>
      <c r="X29" s="148"/>
      <c r="Y29" s="73"/>
      <c r="Z29" s="35" t="s">
        <v>12</v>
      </c>
      <c r="AA29" s="50" t="e">
        <f t="shared" si="5"/>
        <v>#VALUE!</v>
      </c>
      <c r="AB29" s="53"/>
      <c r="AC29" s="53"/>
    </row>
    <row r="30" spans="1:29" ht="76.150000000000006" customHeight="1" x14ac:dyDescent="0.25">
      <c r="A30" s="250"/>
      <c r="B30" s="257"/>
      <c r="C30" s="258"/>
      <c r="D30" s="149" t="s">
        <v>45</v>
      </c>
      <c r="E30" s="122" t="s">
        <v>121</v>
      </c>
      <c r="F30" s="122" t="s">
        <v>122</v>
      </c>
      <c r="G30" s="122" t="s">
        <v>123</v>
      </c>
      <c r="H30" s="150" t="s">
        <v>56</v>
      </c>
      <c r="I30" s="151"/>
      <c r="J30" s="152"/>
      <c r="K30" s="42">
        <f t="shared" si="6"/>
        <v>0</v>
      </c>
      <c r="L30" s="153"/>
      <c r="M30" s="152"/>
      <c r="N30" s="42">
        <f t="shared" si="7"/>
        <v>0</v>
      </c>
      <c r="O30" s="153"/>
      <c r="P30" s="152"/>
      <c r="Q30" s="42">
        <f t="shared" si="8"/>
        <v>0</v>
      </c>
      <c r="R30" s="153"/>
      <c r="S30" s="152"/>
      <c r="T30" s="51">
        <f t="shared" si="9"/>
        <v>0</v>
      </c>
      <c r="U30" s="153"/>
      <c r="V30" s="152"/>
      <c r="W30" s="52">
        <f t="shared" si="10"/>
        <v>0</v>
      </c>
      <c r="X30" s="153"/>
      <c r="Y30" s="152"/>
      <c r="Z30" s="35"/>
      <c r="AA30" s="153"/>
      <c r="AB30" s="45"/>
      <c r="AC30" s="45"/>
    </row>
    <row r="31" spans="1:29" ht="136.15" customHeight="1" x14ac:dyDescent="0.25">
      <c r="A31" s="241" t="s">
        <v>124</v>
      </c>
      <c r="B31" s="244" t="s">
        <v>125</v>
      </c>
      <c r="C31" s="247" t="s">
        <v>126</v>
      </c>
      <c r="D31" s="154" t="s">
        <v>45</v>
      </c>
      <c r="E31" s="155" t="s">
        <v>127</v>
      </c>
      <c r="F31" s="155" t="s">
        <v>51</v>
      </c>
      <c r="G31" s="155" t="s">
        <v>52</v>
      </c>
      <c r="H31" s="156" t="s">
        <v>73</v>
      </c>
      <c r="I31" s="157"/>
      <c r="J31" s="158"/>
      <c r="K31" s="159" t="e">
        <f t="shared" si="6"/>
        <v>#VALUE!</v>
      </c>
      <c r="L31" s="63" t="e">
        <f t="shared" ref="L31:L33" si="11">J31/K31</f>
        <v>#VALUE!</v>
      </c>
      <c r="M31" s="158"/>
      <c r="N31" s="159" t="e">
        <f t="shared" si="7"/>
        <v>#VALUE!</v>
      </c>
      <c r="O31" s="63" t="e">
        <f t="shared" si="1"/>
        <v>#VALUE!</v>
      </c>
      <c r="P31" s="158"/>
      <c r="Q31" s="159" t="e">
        <f t="shared" si="8"/>
        <v>#VALUE!</v>
      </c>
      <c r="R31" s="63" t="e">
        <f t="shared" si="2"/>
        <v>#VALUE!</v>
      </c>
      <c r="S31" s="158"/>
      <c r="T31" s="159" t="e">
        <f t="shared" si="9"/>
        <v>#VALUE!</v>
      </c>
      <c r="U31" s="63" t="e">
        <f t="shared" si="3"/>
        <v>#VALUE!</v>
      </c>
      <c r="V31" s="158"/>
      <c r="W31" s="159" t="e">
        <f t="shared" si="10"/>
        <v>#VALUE!</v>
      </c>
      <c r="X31" s="63" t="e">
        <f t="shared" si="4"/>
        <v>#VALUE!</v>
      </c>
      <c r="Y31" s="158"/>
      <c r="Z31" s="35" t="s">
        <v>12</v>
      </c>
      <c r="AA31" s="63" t="e">
        <f t="shared" si="5"/>
        <v>#VALUE!</v>
      </c>
      <c r="AB31" s="36"/>
      <c r="AC31" s="36"/>
    </row>
    <row r="32" spans="1:29" ht="88.9" customHeight="1" x14ac:dyDescent="0.25">
      <c r="A32" s="242"/>
      <c r="B32" s="245"/>
      <c r="C32" s="248"/>
      <c r="D32" s="160" t="s">
        <v>45</v>
      </c>
      <c r="E32" s="161" t="s">
        <v>128</v>
      </c>
      <c r="F32" s="162" t="s">
        <v>129</v>
      </c>
      <c r="G32" s="162" t="s">
        <v>79</v>
      </c>
      <c r="H32" s="163" t="s">
        <v>130</v>
      </c>
      <c r="I32" s="164"/>
      <c r="J32" s="165"/>
      <c r="K32" s="166"/>
      <c r="L32" s="148"/>
      <c r="M32" s="167"/>
      <c r="N32" s="168" t="e">
        <f t="shared" si="7"/>
        <v>#VALUE!</v>
      </c>
      <c r="O32" s="50" t="e">
        <f>M32/N32</f>
        <v>#VALUE!</v>
      </c>
      <c r="P32" s="169"/>
      <c r="Q32" s="166"/>
      <c r="R32" s="148"/>
      <c r="S32" s="167"/>
      <c r="T32" s="168" t="e">
        <f t="shared" si="9"/>
        <v>#VALUE!</v>
      </c>
      <c r="U32" s="50" t="e">
        <f>S32/T32</f>
        <v>#VALUE!</v>
      </c>
      <c r="V32" s="169"/>
      <c r="W32" s="166"/>
      <c r="X32" s="148"/>
      <c r="Y32" s="167"/>
      <c r="Z32" s="35" t="s">
        <v>12</v>
      </c>
      <c r="AA32" s="50" t="e">
        <f>Y32/Z32</f>
        <v>#VALUE!</v>
      </c>
      <c r="AB32" s="53"/>
      <c r="AC32" s="53"/>
    </row>
    <row r="33" spans="1:29" ht="90.6" customHeight="1" x14ac:dyDescent="0.25">
      <c r="A33" s="242"/>
      <c r="B33" s="246"/>
      <c r="C33" s="249"/>
      <c r="D33" s="160" t="s">
        <v>45</v>
      </c>
      <c r="E33" s="163" t="s">
        <v>131</v>
      </c>
      <c r="F33" s="163" t="s">
        <v>132</v>
      </c>
      <c r="G33" s="163" t="s">
        <v>31</v>
      </c>
      <c r="H33" s="163" t="s">
        <v>133</v>
      </c>
      <c r="I33" s="40"/>
      <c r="J33" s="171"/>
      <c r="K33" s="172" t="e">
        <f t="shared" si="6"/>
        <v>#VALUE!</v>
      </c>
      <c r="L33" s="135" t="e">
        <f t="shared" si="11"/>
        <v>#VALUE!</v>
      </c>
      <c r="M33" s="171"/>
      <c r="N33" s="172" t="e">
        <f t="shared" si="7"/>
        <v>#VALUE!</v>
      </c>
      <c r="O33" s="135" t="e">
        <f t="shared" si="1"/>
        <v>#VALUE!</v>
      </c>
      <c r="P33" s="171"/>
      <c r="Q33" s="172" t="e">
        <f t="shared" si="8"/>
        <v>#VALUE!</v>
      </c>
      <c r="R33" s="135" t="e">
        <f t="shared" si="2"/>
        <v>#VALUE!</v>
      </c>
      <c r="S33" s="171"/>
      <c r="T33" s="172" t="e">
        <f t="shared" si="9"/>
        <v>#VALUE!</v>
      </c>
      <c r="U33" s="135" t="e">
        <f t="shared" si="3"/>
        <v>#VALUE!</v>
      </c>
      <c r="V33" s="171"/>
      <c r="W33" s="172" t="e">
        <f t="shared" si="10"/>
        <v>#VALUE!</v>
      </c>
      <c r="X33" s="135" t="e">
        <f t="shared" si="4"/>
        <v>#VALUE!</v>
      </c>
      <c r="Y33" s="139"/>
      <c r="Z33" s="35" t="s">
        <v>12</v>
      </c>
      <c r="AA33" s="135" t="e">
        <f t="shared" si="5"/>
        <v>#VALUE!</v>
      </c>
      <c r="AB33" s="53"/>
      <c r="AC33" s="53"/>
    </row>
    <row r="34" spans="1:29" ht="64.900000000000006" customHeight="1" x14ac:dyDescent="0.25">
      <c r="A34" s="242"/>
      <c r="B34" s="170" t="s">
        <v>134</v>
      </c>
      <c r="C34" s="173" t="s">
        <v>135</v>
      </c>
      <c r="D34" s="160" t="s">
        <v>45</v>
      </c>
      <c r="E34" s="163" t="s">
        <v>136</v>
      </c>
      <c r="F34" s="163" t="s">
        <v>78</v>
      </c>
      <c r="G34" s="163" t="s">
        <v>79</v>
      </c>
      <c r="H34" s="174" t="s">
        <v>137</v>
      </c>
      <c r="I34" s="70"/>
      <c r="J34" s="143"/>
      <c r="K34" s="110"/>
      <c r="L34" s="144"/>
      <c r="M34" s="145"/>
      <c r="N34" s="72">
        <f t="shared" si="7"/>
        <v>-4.6666666666666669E-2</v>
      </c>
      <c r="O34" s="135">
        <f t="shared" si="1"/>
        <v>0</v>
      </c>
      <c r="P34" s="143"/>
      <c r="Q34" s="110"/>
      <c r="R34" s="144"/>
      <c r="S34" s="145"/>
      <c r="T34" s="72">
        <f t="shared" si="9"/>
        <v>-9.3333333333333338E-2</v>
      </c>
      <c r="U34" s="135">
        <f t="shared" si="3"/>
        <v>0</v>
      </c>
      <c r="V34" s="143"/>
      <c r="W34" s="110"/>
      <c r="X34" s="144"/>
      <c r="Y34" s="145"/>
      <c r="Z34" s="74">
        <v>-0.14000000000000001</v>
      </c>
      <c r="AA34" s="135">
        <f t="shared" si="5"/>
        <v>0</v>
      </c>
      <c r="AB34" s="53"/>
      <c r="AC34" s="53"/>
    </row>
    <row r="35" spans="1:29" ht="105" customHeight="1" x14ac:dyDescent="0.25">
      <c r="A35" s="243"/>
      <c r="B35" s="175" t="s">
        <v>138</v>
      </c>
      <c r="C35" s="176" t="s">
        <v>139</v>
      </c>
      <c r="D35" s="177" t="s">
        <v>45</v>
      </c>
      <c r="E35" s="178" t="s">
        <v>140</v>
      </c>
      <c r="F35" s="178" t="s">
        <v>78</v>
      </c>
      <c r="G35" s="179" t="s">
        <v>79</v>
      </c>
      <c r="H35" s="180" t="s">
        <v>137</v>
      </c>
      <c r="I35" s="181"/>
      <c r="J35" s="182"/>
      <c r="K35" s="183"/>
      <c r="L35" s="184"/>
      <c r="M35" s="185"/>
      <c r="N35" s="186">
        <f t="shared" si="7"/>
        <v>-4.6666666666666669E-2</v>
      </c>
      <c r="O35" s="187">
        <f t="shared" si="1"/>
        <v>0</v>
      </c>
      <c r="P35" s="182"/>
      <c r="Q35" s="183"/>
      <c r="R35" s="184"/>
      <c r="S35" s="185"/>
      <c r="T35" s="186">
        <f t="shared" si="9"/>
        <v>-9.3333333333333338E-2</v>
      </c>
      <c r="U35" s="188">
        <f t="shared" si="3"/>
        <v>0</v>
      </c>
      <c r="V35" s="182"/>
      <c r="W35" s="183"/>
      <c r="X35" s="189"/>
      <c r="Y35" s="190"/>
      <c r="Z35" s="191">
        <v>-0.14000000000000001</v>
      </c>
      <c r="AA35" s="187">
        <f t="shared" si="5"/>
        <v>0</v>
      </c>
      <c r="AB35" s="192"/>
      <c r="AC35" s="192"/>
    </row>
    <row r="36" spans="1:29" x14ac:dyDescent="0.25">
      <c r="B36" s="193"/>
      <c r="C36" s="193"/>
      <c r="G36" s="193"/>
      <c r="I36" s="193"/>
      <c r="J36" s="193"/>
      <c r="K36" s="4"/>
      <c r="L36" s="1"/>
      <c r="N36" s="4"/>
      <c r="O36" s="193"/>
      <c r="P36" s="193"/>
      <c r="Q36" s="4"/>
      <c r="R36" s="1"/>
      <c r="T36" s="194"/>
      <c r="U36" s="1"/>
      <c r="V36" s="193"/>
      <c r="W36" s="194"/>
      <c r="X36" s="193"/>
      <c r="Y36" s="193"/>
      <c r="Z36" s="4"/>
      <c r="AA36" s="195"/>
      <c r="AB36" s="195"/>
      <c r="AC36" s="193"/>
    </row>
    <row r="37" spans="1:29" x14ac:dyDescent="0.25">
      <c r="K37" s="4"/>
      <c r="L37" s="1"/>
      <c r="N37" s="4"/>
      <c r="O37" s="1"/>
      <c r="Q37" s="4"/>
      <c r="R37" s="1"/>
      <c r="T37" s="4"/>
      <c r="U37" s="1"/>
      <c r="W37" s="4"/>
      <c r="X37" s="1"/>
      <c r="Z37" s="4"/>
      <c r="AA37" s="2"/>
      <c r="AC37" s="1"/>
    </row>
    <row r="38" spans="1:29" x14ac:dyDescent="0.25">
      <c r="AC38" s="1"/>
    </row>
  </sheetData>
  <mergeCells count="41">
    <mergeCell ref="A31:A35"/>
    <mergeCell ref="B31:B33"/>
    <mergeCell ref="C31:C33"/>
    <mergeCell ref="A24:A30"/>
    <mergeCell ref="B24:B25"/>
    <mergeCell ref="C24:C25"/>
    <mergeCell ref="B26:B27"/>
    <mergeCell ref="C26:C27"/>
    <mergeCell ref="B29:B30"/>
    <mergeCell ref="C29:C30"/>
    <mergeCell ref="A12:A17"/>
    <mergeCell ref="B12:B14"/>
    <mergeCell ref="C12:C14"/>
    <mergeCell ref="A18:A23"/>
    <mergeCell ref="B18:B19"/>
    <mergeCell ref="C18:C19"/>
    <mergeCell ref="B20:B22"/>
    <mergeCell ref="C20:C22"/>
    <mergeCell ref="S7:U7"/>
    <mergeCell ref="V7:X7"/>
    <mergeCell ref="Y7:AA7"/>
    <mergeCell ref="A9:A11"/>
    <mergeCell ref="B9:B10"/>
    <mergeCell ref="C9:C10"/>
    <mergeCell ref="G7:G8"/>
    <mergeCell ref="H7:H8"/>
    <mergeCell ref="J7:L7"/>
    <mergeCell ref="M7:O7"/>
    <mergeCell ref="P7:R7"/>
    <mergeCell ref="A7:A8"/>
    <mergeCell ref="C7:C8"/>
    <mergeCell ref="D7:D8"/>
    <mergeCell ref="E7:E8"/>
    <mergeCell ref="F7:F8"/>
    <mergeCell ref="A1:H1"/>
    <mergeCell ref="J1:J4"/>
    <mergeCell ref="S1:S5"/>
    <mergeCell ref="T1:AC3"/>
    <mergeCell ref="A2:H3"/>
    <mergeCell ref="A4:H4"/>
    <mergeCell ref="T4:AC5"/>
  </mergeCells>
  <conditionalFormatting sqref="L1:L18 L20:L1048576 R1:R18 R20:R1048576 O1:O1048576 U1:U1048576 X1:X18 X20:X1048576 AA1:AA1048576 L19 R19 X19">
    <cfRule type="cellIs" dxfId="3" priority="32" operator="between">
      <formula>1.1</formula>
      <formula>50</formula>
    </cfRule>
  </conditionalFormatting>
  <conditionalFormatting sqref="L1:L18 L20:L1048576 R1:R18 R20:R1048576 O1:O1048576 U1:U1048576 X1:X18 X20:X1048576 AA1:AA1048576 L19 R19 X19">
    <cfRule type="cellIs" dxfId="2" priority="31" operator="between">
      <formula>0.9</formula>
      <formula>1.1</formula>
    </cfRule>
  </conditionalFormatting>
  <conditionalFormatting sqref="L1:L18 L20:L1048576 R1:R18 R20:R1048576 O1:O1048576 U1:U1048576 X1:X18 X20:X1048576 AA1:AA1048576 L19 R19 X19">
    <cfRule type="cellIs" dxfId="1" priority="30" operator="between">
      <formula>0.75</formula>
      <formula>0.9</formula>
    </cfRule>
  </conditionalFormatting>
  <conditionalFormatting sqref="W1:W8 Z1:Z8 W36:W1048576 Z36:Z1048576 X9:X18 X20:X35 AA9:AA35 L1:L18 L20:L1048576 R1:R18 R20:R1048576 O1:O1048576 U1:U1048576 L19 R19 X19">
    <cfRule type="cellIs" dxfId="0" priority="29" operator="between">
      <formula>0.01</formula>
      <formula>0.75</formula>
    </cfRule>
  </conditionalFormatting>
  <pageMargins left="0.7" right="0.7" top="0.75" bottom="0.75" header="0.3" footer="0.3"/>
  <pageSetup paperSize="9" firstPageNumber="2147483648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5"/>
  <sheetViews>
    <sheetView workbookViewId="0">
      <selection activeCell="C6" sqref="C6"/>
    </sheetView>
  </sheetViews>
  <sheetFormatPr baseColWidth="10" defaultRowHeight="15" x14ac:dyDescent="0.25"/>
  <sheetData>
    <row r="3" spans="1:2" x14ac:dyDescent="0.25">
      <c r="A3">
        <v>2021</v>
      </c>
      <c r="B3">
        <v>500</v>
      </c>
    </row>
    <row r="4" spans="1:2" x14ac:dyDescent="0.25">
      <c r="A4">
        <v>2030</v>
      </c>
    </row>
    <row r="5" spans="1:2" x14ac:dyDescent="0.25">
      <c r="A5">
        <v>2050</v>
      </c>
      <c r="B5">
        <v>6000</v>
      </c>
    </row>
  </sheetData>
  <pageMargins left="0.7" right="0.7" top="0.75" bottom="0.75" header="0.3" footer="0.3"/>
  <pageSetup paperSize="9" firstPageNumber="2147483648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"/>
  <sheetViews>
    <sheetView workbookViewId="0">
      <selection activeCell="B11" sqref="B11"/>
    </sheetView>
  </sheetViews>
  <sheetFormatPr baseColWidth="10" defaultRowHeight="15" x14ac:dyDescent="0.25"/>
  <cols>
    <col min="2" max="2" width="30.42578125" customWidth="1"/>
    <col min="3" max="3" width="68.7109375" style="196" customWidth="1"/>
    <col min="4" max="4" width="54.42578125" customWidth="1"/>
  </cols>
  <sheetData>
    <row r="1" spans="1:4" x14ac:dyDescent="0.25">
      <c r="D1" t="s">
        <v>141</v>
      </c>
    </row>
    <row r="3" spans="1:4" ht="30" x14ac:dyDescent="0.25">
      <c r="A3" t="s">
        <v>142</v>
      </c>
      <c r="B3" t="s">
        <v>143</v>
      </c>
      <c r="C3" s="196" t="s">
        <v>144</v>
      </c>
    </row>
    <row r="6" spans="1:4" x14ac:dyDescent="0.25">
      <c r="C6" s="197"/>
    </row>
  </sheetData>
  <pageMargins left="0.7" right="0.7" top="0.75" bottom="0.75" header="0.3" footer="0.3"/>
  <pageSetup paperSize="9" firstPageNumber="2147483648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recolte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Maxime DROUET</dc:creator>
  <cp:lastModifiedBy>Noémie PERREAUX</cp:lastModifiedBy>
  <cp:revision>5</cp:revision>
  <dcterms:created xsi:type="dcterms:W3CDTF">2020-12-11T15:47:33Z</dcterms:created>
  <dcterms:modified xsi:type="dcterms:W3CDTF">2022-06-23T15:02:11Z</dcterms:modified>
</cp:coreProperties>
</file>